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c9fb8c94ab37a043/Dokumenty/"/>
    </mc:Choice>
  </mc:AlternateContent>
  <xr:revisionPtr revIDLastSave="0" documentId="8_{4801F65A-045A-4D2F-8D58-AEB5CD2338A1}" xr6:coauthVersionLast="47" xr6:coauthVersionMax="47" xr10:uidLastSave="{00000000-0000-0000-0000-000000000000}"/>
  <bookViews>
    <workbookView xWindow="15948" yWindow="2712" windowWidth="23424" windowHeight="17112" tabRatio="772" activeTab="4" xr2:uid="{73938F9D-473B-4124-8B34-E13A0B7226DC}"/>
  </bookViews>
  <sheets>
    <sheet name="Body - H86-S91-T200" sheetId="1" r:id="rId1"/>
    <sheet name="Body - TG-RFID (natočen ant 1)" sheetId="2" r:id="rId2"/>
    <sheet name="Body - TG-RFID (natočen ant 2)" sheetId="3" r:id="rId3"/>
    <sheet name="Body - zelený kroužek" sheetId="4" r:id="rId4"/>
    <sheet name="Body - modrý kroužek" sheetId="5" r:id="rId5"/>
    <sheet name="Body - mapy intenzit" sheetId="6" r:id="rId6"/>
    <sheet name="Zahrabávání - H86-S91-T200" sheetId="8" r:id="rId7"/>
    <sheet name="Zahrabávání - TG-RFID" sheetId="9" r:id="rId8"/>
    <sheet name="Zahrabávání - zelený kroužek" sheetId="10" r:id="rId9"/>
    <sheet name="Zahrabávání - modrý kroužek" sheetId="11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7" i="11" l="1"/>
  <c r="S7" i="11"/>
  <c r="R7" i="11"/>
  <c r="T6" i="11"/>
  <c r="S6" i="11"/>
  <c r="R6" i="11"/>
  <c r="T5" i="11"/>
  <c r="S5" i="11"/>
  <c r="R5" i="11"/>
  <c r="T4" i="11"/>
  <c r="S4" i="11"/>
  <c r="R4" i="11"/>
  <c r="T3" i="11"/>
  <c r="S3" i="11"/>
  <c r="R3" i="11"/>
  <c r="T2" i="11"/>
  <c r="S2" i="11"/>
  <c r="R2" i="11"/>
  <c r="T7" i="10"/>
  <c r="S7" i="10"/>
  <c r="R7" i="10"/>
  <c r="T6" i="10"/>
  <c r="S6" i="10"/>
  <c r="R6" i="10"/>
  <c r="T5" i="10"/>
  <c r="S5" i="10"/>
  <c r="R5" i="10"/>
  <c r="T4" i="10"/>
  <c r="S4" i="10"/>
  <c r="R4" i="10"/>
  <c r="T3" i="10"/>
  <c r="S3" i="10"/>
  <c r="R3" i="10"/>
  <c r="T2" i="10"/>
  <c r="S2" i="10"/>
  <c r="R2" i="10"/>
  <c r="T7" i="9"/>
  <c r="S7" i="9"/>
  <c r="R7" i="9"/>
  <c r="T6" i="9"/>
  <c r="S6" i="9"/>
  <c r="R6" i="9"/>
  <c r="T5" i="9"/>
  <c r="S5" i="9"/>
  <c r="R5" i="9"/>
  <c r="T4" i="9"/>
  <c r="S4" i="9"/>
  <c r="R4" i="9"/>
  <c r="T3" i="9"/>
  <c r="S3" i="9"/>
  <c r="R3" i="9"/>
  <c r="T2" i="9"/>
  <c r="S2" i="9"/>
  <c r="R2" i="9"/>
  <c r="N15" i="11" l="1"/>
  <c r="O15" i="11"/>
  <c r="N14" i="11"/>
  <c r="N15" i="10"/>
  <c r="O15" i="10"/>
  <c r="N14" i="10"/>
  <c r="O15" i="9"/>
  <c r="N15" i="9"/>
  <c r="N14" i="9"/>
  <c r="O15" i="8" l="1"/>
  <c r="T3" i="8"/>
  <c r="T4" i="8"/>
  <c r="T5" i="8"/>
  <c r="T6" i="8"/>
  <c r="T7" i="8"/>
  <c r="T2" i="8"/>
  <c r="S3" i="8"/>
  <c r="S4" i="8"/>
  <c r="S5" i="8"/>
  <c r="S6" i="8"/>
  <c r="S7" i="8"/>
  <c r="S2" i="8"/>
  <c r="R3" i="8"/>
  <c r="R4" i="8"/>
  <c r="R5" i="8"/>
  <c r="R6" i="8"/>
  <c r="R7" i="8"/>
  <c r="R2" i="8"/>
  <c r="N14" i="8" s="1"/>
  <c r="O7" i="4"/>
  <c r="N7" i="4"/>
  <c r="N6" i="4"/>
  <c r="O7" i="3"/>
  <c r="N7" i="3"/>
  <c r="N6" i="3"/>
  <c r="K29" i="5"/>
  <c r="J29" i="5"/>
  <c r="I29" i="5"/>
  <c r="K28" i="5"/>
  <c r="J28" i="5"/>
  <c r="I28" i="5"/>
  <c r="K27" i="5"/>
  <c r="J27" i="5"/>
  <c r="I27" i="5"/>
  <c r="K26" i="5"/>
  <c r="J26" i="5"/>
  <c r="I26" i="5"/>
  <c r="K25" i="5"/>
  <c r="J25" i="5"/>
  <c r="I25" i="5"/>
  <c r="K24" i="5"/>
  <c r="J24" i="5"/>
  <c r="I24" i="5"/>
  <c r="K23" i="5"/>
  <c r="J23" i="5"/>
  <c r="I23" i="5"/>
  <c r="K22" i="5"/>
  <c r="J22" i="5"/>
  <c r="I22" i="5"/>
  <c r="K21" i="5"/>
  <c r="J21" i="5"/>
  <c r="I21" i="5"/>
  <c r="K20" i="5"/>
  <c r="J20" i="5"/>
  <c r="I20" i="5"/>
  <c r="K19" i="5"/>
  <c r="J19" i="5"/>
  <c r="I19" i="5"/>
  <c r="K18" i="5"/>
  <c r="J18" i="5"/>
  <c r="I18" i="5"/>
  <c r="K17" i="5"/>
  <c r="J17" i="5"/>
  <c r="I17" i="5"/>
  <c r="K16" i="5"/>
  <c r="J16" i="5"/>
  <c r="I16" i="5"/>
  <c r="K15" i="5"/>
  <c r="J15" i="5"/>
  <c r="I15" i="5"/>
  <c r="K14" i="5"/>
  <c r="J14" i="5"/>
  <c r="I14" i="5"/>
  <c r="K13" i="5"/>
  <c r="J13" i="5"/>
  <c r="I13" i="5"/>
  <c r="K12" i="5"/>
  <c r="J12" i="5"/>
  <c r="I12" i="5"/>
  <c r="K11" i="5"/>
  <c r="J11" i="5"/>
  <c r="I11" i="5"/>
  <c r="K10" i="5"/>
  <c r="J10" i="5"/>
  <c r="I10" i="5"/>
  <c r="K9" i="5"/>
  <c r="J9" i="5"/>
  <c r="I9" i="5"/>
  <c r="K8" i="5"/>
  <c r="J8" i="5"/>
  <c r="I8" i="5"/>
  <c r="K7" i="5"/>
  <c r="J7" i="5"/>
  <c r="I7" i="5"/>
  <c r="K6" i="5"/>
  <c r="J6" i="5"/>
  <c r="I6" i="5"/>
  <c r="K5" i="5"/>
  <c r="J5" i="5"/>
  <c r="I5" i="5"/>
  <c r="K4" i="5"/>
  <c r="J4" i="5"/>
  <c r="I4" i="5"/>
  <c r="K3" i="5"/>
  <c r="J3" i="5"/>
  <c r="I3" i="5"/>
  <c r="K2" i="5"/>
  <c r="J2" i="5"/>
  <c r="I2" i="5"/>
  <c r="K29" i="4"/>
  <c r="J29" i="4"/>
  <c r="I29" i="4"/>
  <c r="K28" i="4"/>
  <c r="J28" i="4"/>
  <c r="I28" i="4"/>
  <c r="K27" i="4"/>
  <c r="J27" i="4"/>
  <c r="I27" i="4"/>
  <c r="K26" i="4"/>
  <c r="J26" i="4"/>
  <c r="I26" i="4"/>
  <c r="K25" i="4"/>
  <c r="J25" i="4"/>
  <c r="I25" i="4"/>
  <c r="K24" i="4"/>
  <c r="J24" i="4"/>
  <c r="I24" i="4"/>
  <c r="K23" i="4"/>
  <c r="J23" i="4"/>
  <c r="I23" i="4"/>
  <c r="K22" i="4"/>
  <c r="J22" i="4"/>
  <c r="I22" i="4"/>
  <c r="K21" i="4"/>
  <c r="J21" i="4"/>
  <c r="I21" i="4"/>
  <c r="K20" i="4"/>
  <c r="J20" i="4"/>
  <c r="I20" i="4"/>
  <c r="K19" i="4"/>
  <c r="J19" i="4"/>
  <c r="I19" i="4"/>
  <c r="K18" i="4"/>
  <c r="J18" i="4"/>
  <c r="I18" i="4"/>
  <c r="K17" i="4"/>
  <c r="J17" i="4"/>
  <c r="I17" i="4"/>
  <c r="K16" i="4"/>
  <c r="J16" i="4"/>
  <c r="I16" i="4"/>
  <c r="K15" i="4"/>
  <c r="J15" i="4"/>
  <c r="I15" i="4"/>
  <c r="K14" i="4"/>
  <c r="J14" i="4"/>
  <c r="I14" i="4"/>
  <c r="K13" i="4"/>
  <c r="J13" i="4"/>
  <c r="I13" i="4"/>
  <c r="K12" i="4"/>
  <c r="J12" i="4"/>
  <c r="I12" i="4"/>
  <c r="K11" i="4"/>
  <c r="J11" i="4"/>
  <c r="I11" i="4"/>
  <c r="K10" i="4"/>
  <c r="J10" i="4"/>
  <c r="I10" i="4"/>
  <c r="K9" i="4"/>
  <c r="J9" i="4"/>
  <c r="I9" i="4"/>
  <c r="K8" i="4"/>
  <c r="J8" i="4"/>
  <c r="I8" i="4"/>
  <c r="K7" i="4"/>
  <c r="J7" i="4"/>
  <c r="I7" i="4"/>
  <c r="K6" i="4"/>
  <c r="J6" i="4"/>
  <c r="I6" i="4"/>
  <c r="K5" i="4"/>
  <c r="J5" i="4"/>
  <c r="I5" i="4"/>
  <c r="K4" i="4"/>
  <c r="J4" i="4"/>
  <c r="I4" i="4"/>
  <c r="K3" i="4"/>
  <c r="J3" i="4"/>
  <c r="I3" i="4"/>
  <c r="K2" i="4"/>
  <c r="J2" i="4"/>
  <c r="I2" i="4"/>
  <c r="K29" i="3"/>
  <c r="J29" i="3"/>
  <c r="I29" i="3"/>
  <c r="K28" i="3"/>
  <c r="J28" i="3"/>
  <c r="I28" i="3"/>
  <c r="K27" i="3"/>
  <c r="J27" i="3"/>
  <c r="I27" i="3"/>
  <c r="K26" i="3"/>
  <c r="J26" i="3"/>
  <c r="I26" i="3"/>
  <c r="K25" i="3"/>
  <c r="J25" i="3"/>
  <c r="I25" i="3"/>
  <c r="K24" i="3"/>
  <c r="J24" i="3"/>
  <c r="I24" i="3"/>
  <c r="K23" i="3"/>
  <c r="J23" i="3"/>
  <c r="I23" i="3"/>
  <c r="K22" i="3"/>
  <c r="J22" i="3"/>
  <c r="I22" i="3"/>
  <c r="K21" i="3"/>
  <c r="J21" i="3"/>
  <c r="I21" i="3"/>
  <c r="K20" i="3"/>
  <c r="J20" i="3"/>
  <c r="I20" i="3"/>
  <c r="K19" i="3"/>
  <c r="J19" i="3"/>
  <c r="I19" i="3"/>
  <c r="K18" i="3"/>
  <c r="J18" i="3"/>
  <c r="I18" i="3"/>
  <c r="K17" i="3"/>
  <c r="J17" i="3"/>
  <c r="I17" i="3"/>
  <c r="K16" i="3"/>
  <c r="J16" i="3"/>
  <c r="I16" i="3"/>
  <c r="K15" i="3"/>
  <c r="J15" i="3"/>
  <c r="I15" i="3"/>
  <c r="K14" i="3"/>
  <c r="J14" i="3"/>
  <c r="I14" i="3"/>
  <c r="K13" i="3"/>
  <c r="J13" i="3"/>
  <c r="I13" i="3"/>
  <c r="K12" i="3"/>
  <c r="J12" i="3"/>
  <c r="I12" i="3"/>
  <c r="K11" i="3"/>
  <c r="J11" i="3"/>
  <c r="I11" i="3"/>
  <c r="K10" i="3"/>
  <c r="J10" i="3"/>
  <c r="I10" i="3"/>
  <c r="K9" i="3"/>
  <c r="J9" i="3"/>
  <c r="I9" i="3"/>
  <c r="K8" i="3"/>
  <c r="J8" i="3"/>
  <c r="I8" i="3"/>
  <c r="K7" i="3"/>
  <c r="J7" i="3"/>
  <c r="I7" i="3"/>
  <c r="K6" i="3"/>
  <c r="J6" i="3"/>
  <c r="I6" i="3"/>
  <c r="K5" i="3"/>
  <c r="J5" i="3"/>
  <c r="I5" i="3"/>
  <c r="K4" i="3"/>
  <c r="J4" i="3"/>
  <c r="I4" i="3"/>
  <c r="K3" i="3"/>
  <c r="J3" i="3"/>
  <c r="I3" i="3"/>
  <c r="K2" i="3"/>
  <c r="J2" i="3"/>
  <c r="I2" i="3"/>
  <c r="O7" i="2"/>
  <c r="N7" i="2"/>
  <c r="N6" i="2"/>
  <c r="K5" i="2"/>
  <c r="J5" i="2"/>
  <c r="I8" i="2"/>
  <c r="K29" i="2"/>
  <c r="J29" i="2"/>
  <c r="I29" i="2"/>
  <c r="K28" i="2"/>
  <c r="J28" i="2"/>
  <c r="I28" i="2"/>
  <c r="K27" i="2"/>
  <c r="J27" i="2"/>
  <c r="I27" i="2"/>
  <c r="K26" i="2"/>
  <c r="J26" i="2"/>
  <c r="I26" i="2"/>
  <c r="K25" i="2"/>
  <c r="J25" i="2"/>
  <c r="I25" i="2"/>
  <c r="K24" i="2"/>
  <c r="J24" i="2"/>
  <c r="I24" i="2"/>
  <c r="K23" i="2"/>
  <c r="J23" i="2"/>
  <c r="I23" i="2"/>
  <c r="K22" i="2"/>
  <c r="J22" i="2"/>
  <c r="I22" i="2"/>
  <c r="K21" i="2"/>
  <c r="J21" i="2"/>
  <c r="I21" i="2"/>
  <c r="K20" i="2"/>
  <c r="J20" i="2"/>
  <c r="I20" i="2"/>
  <c r="K19" i="2"/>
  <c r="J19" i="2"/>
  <c r="I19" i="2"/>
  <c r="K18" i="2"/>
  <c r="J18" i="2"/>
  <c r="I18" i="2"/>
  <c r="K17" i="2"/>
  <c r="J17" i="2"/>
  <c r="I17" i="2"/>
  <c r="K16" i="2"/>
  <c r="J16" i="2"/>
  <c r="I16" i="2"/>
  <c r="K15" i="2"/>
  <c r="J15" i="2"/>
  <c r="I15" i="2"/>
  <c r="K14" i="2"/>
  <c r="J14" i="2"/>
  <c r="I14" i="2"/>
  <c r="K13" i="2"/>
  <c r="J13" i="2"/>
  <c r="I13" i="2"/>
  <c r="K12" i="2"/>
  <c r="J12" i="2"/>
  <c r="I12" i="2"/>
  <c r="K11" i="2"/>
  <c r="J11" i="2"/>
  <c r="I11" i="2"/>
  <c r="K10" i="2"/>
  <c r="J10" i="2"/>
  <c r="I10" i="2"/>
  <c r="K9" i="2"/>
  <c r="J9" i="2"/>
  <c r="I9" i="2"/>
  <c r="K8" i="2"/>
  <c r="J8" i="2"/>
  <c r="K7" i="2"/>
  <c r="J7" i="2"/>
  <c r="I7" i="2"/>
  <c r="K6" i="2"/>
  <c r="J6" i="2"/>
  <c r="I6" i="2"/>
  <c r="I5" i="2"/>
  <c r="K4" i="2"/>
  <c r="J4" i="2"/>
  <c r="I4" i="2"/>
  <c r="K3" i="2"/>
  <c r="J3" i="2"/>
  <c r="I3" i="2"/>
  <c r="K2" i="2"/>
  <c r="J2" i="2"/>
  <c r="I2" i="2"/>
  <c r="O7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2" i="1"/>
  <c r="N6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2" i="1"/>
  <c r="N15" i="8" l="1"/>
  <c r="O7" i="5"/>
  <c r="N7" i="5"/>
  <c r="N6" i="5"/>
  <c r="N7" i="1"/>
</calcChain>
</file>

<file path=xl/sharedStrings.xml><?xml version="1.0" encoding="utf-8"?>
<sst xmlns="http://schemas.openxmlformats.org/spreadsheetml/2006/main" count="1188" uniqueCount="98">
  <si>
    <t>Bod</t>
  </si>
  <si>
    <t>Prům. RSSI ant 1 [dBm]</t>
  </si>
  <si>
    <t>Počet načtení tagu ant 1</t>
  </si>
  <si>
    <t>Prům. RSSI ant 2 [dBm]</t>
  </si>
  <si>
    <t>Počet načtení tagu ant 2</t>
  </si>
  <si>
    <t>Prům. RSSI ant 3 [dBm]</t>
  </si>
  <si>
    <t>Počet načtení tagu ant 3</t>
  </si>
  <si>
    <t>Bod 1</t>
  </si>
  <si>
    <t>Bod 2</t>
  </si>
  <si>
    <t>Bod 3</t>
  </si>
  <si>
    <t>Bod 4</t>
  </si>
  <si>
    <t>Bod 5</t>
  </si>
  <si>
    <t>Bod 6</t>
  </si>
  <si>
    <t>Bod 7</t>
  </si>
  <si>
    <t>Bod 8</t>
  </si>
  <si>
    <t>Bod 9</t>
  </si>
  <si>
    <t>Bod 10</t>
  </si>
  <si>
    <t>Bod 11</t>
  </si>
  <si>
    <t>Bod 12</t>
  </si>
  <si>
    <t>Bod 13</t>
  </si>
  <si>
    <t>Bod 14</t>
  </si>
  <si>
    <t>Bod 15</t>
  </si>
  <si>
    <t>Bod 16</t>
  </si>
  <si>
    <t>Bod 17</t>
  </si>
  <si>
    <t>Bod 18</t>
  </si>
  <si>
    <t>Bod 19</t>
  </si>
  <si>
    <t>Bod 20</t>
  </si>
  <si>
    <t>Bod 21</t>
  </si>
  <si>
    <t>Bod 22</t>
  </si>
  <si>
    <t>Bod 23</t>
  </si>
  <si>
    <t>Bod 24</t>
  </si>
  <si>
    <t>Bod 25</t>
  </si>
  <si>
    <t>Bod 26</t>
  </si>
  <si>
    <t>Bod 27</t>
  </si>
  <si>
    <t>Bod 28</t>
  </si>
  <si>
    <t>h86</t>
  </si>
  <si>
    <t>zelený kroužek</t>
  </si>
  <si>
    <t>modrý kroužek</t>
  </si>
  <si>
    <t>Mapa intenzity signálu – anténa 1</t>
  </si>
  <si>
    <t>Mapa intenzity signálu – anténa 2</t>
  </si>
  <si>
    <t>Mapa intenzity signálu – anténa 3</t>
  </si>
  <si>
    <t xml:space="preserve">Bod 6 </t>
  </si>
  <si>
    <t xml:space="preserve">Bod 10 </t>
  </si>
  <si>
    <t xml:space="preserve">Bod 14 </t>
  </si>
  <si>
    <t xml:space="preserve">Bod 18 </t>
  </si>
  <si>
    <t xml:space="preserve">Bod 26 </t>
  </si>
  <si>
    <t>34mm k ant1</t>
  </si>
  <si>
    <t>34mm k ant2</t>
  </si>
  <si>
    <t>anténa 1</t>
  </si>
  <si>
    <t>anténa 2</t>
  </si>
  <si>
    <t>anténa 3</t>
  </si>
  <si>
    <t>count</t>
  </si>
  <si>
    <t>na povrchu</t>
  </si>
  <si>
    <t>prům. RSSI ant 1 [dBm]</t>
  </si>
  <si>
    <t>prům. RSSI ant 2 [dBm]</t>
  </si>
  <si>
    <t>prům. RSSI ant 3 [dBm]</t>
  </si>
  <si>
    <t>20 mm</t>
  </si>
  <si>
    <t>40 mm</t>
  </si>
  <si>
    <t>80 mm</t>
  </si>
  <si>
    <t>120 mm</t>
  </si>
  <si>
    <t>150 mm</t>
  </si>
  <si>
    <t>Hloubka</t>
  </si>
  <si>
    <t>Anténa</t>
  </si>
  <si>
    <t>Průměrná RSSI [dBm]</t>
  </si>
  <si>
    <t>Počet načtení tagu za 30 sekund</t>
  </si>
  <si>
    <t>-2 cm</t>
  </si>
  <si>
    <t>-4 cm</t>
  </si>
  <si>
    <t>-8 cm</t>
  </si>
  <si>
    <t>-12 cm</t>
  </si>
  <si>
    <t>-15 cm</t>
  </si>
  <si>
    <t>Průměr RSSI [dBm]</t>
  </si>
  <si>
    <t>Výsledky</t>
  </si>
  <si>
    <t>Úroveň zahrabání</t>
  </si>
  <si>
    <t xml:space="preserve"> 1</t>
  </si>
  <si>
    <t xml:space="preserve"> 2</t>
  </si>
  <si>
    <t xml:space="preserve"> 3</t>
  </si>
  <si>
    <t>rank ant 1</t>
  </si>
  <si>
    <t>rank ant 2</t>
  </si>
  <si>
    <t>rank ant 3</t>
  </si>
  <si>
    <t>Pearson</t>
  </si>
  <si>
    <t>ant 1 a 2</t>
  </si>
  <si>
    <t>ant 1 a 3</t>
  </si>
  <si>
    <t>ant 2 a 3</t>
  </si>
  <si>
    <t>negativní</t>
  </si>
  <si>
    <t>pozitivní</t>
  </si>
  <si>
    <t>slabá</t>
  </si>
  <si>
    <t>silná</t>
  </si>
  <si>
    <t>velmi slabá</t>
  </si>
  <si>
    <t>velmi silná</t>
  </si>
  <si>
    <t>střední</t>
  </si>
  <si>
    <t>Spearman</t>
  </si>
  <si>
    <t>ant 1</t>
  </si>
  <si>
    <t>ant 2</t>
  </si>
  <si>
    <t>ant 3</t>
  </si>
  <si>
    <t>p-hodnota</t>
  </si>
  <si>
    <t>p &lt; 0,05</t>
  </si>
  <si>
    <t>pearson</t>
  </si>
  <si>
    <t>spearman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</si>
</sst>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0" formatCode="0.000"/>
    <numFmt numFmtId="171" formatCode="0.0000"/>
  </numFmts>
  <fonts count="10" x14ac:knownFonts="1"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charset val="238"/>
      <scheme val="minor"/>
    </font>
    <font>
      <i/>
      <sz val="11"/>
      <color theme="1"/>
      <name val="Aptos Narrow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</font>
    <font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Arial Unicode MS"/>
      <family val="2"/>
      <charset val="238"/>
    </font>
    <font>
      <sz val="11"/>
      <color theme="1"/>
      <name val="Aptos Narrow"/>
      <family val="2"/>
      <scheme val="minor"/>
    </font>
  </fonts>
  <fills count="206">
    <fill>
      <patternFill patternType="none"/>
    </fill>
    <fill>
      <patternFill patternType="gray125"/>
    </fill>
    <fill>
      <patternFill patternType="solid">
        <fgColor rgb="FFFA8E72"/>
        <bgColor indexed="64"/>
      </patternFill>
    </fill>
    <fill>
      <patternFill patternType="solid">
        <fgColor rgb="FFFDD27F"/>
        <bgColor indexed="64"/>
      </patternFill>
    </fill>
    <fill>
      <patternFill patternType="solid">
        <fgColor rgb="FFFA9974"/>
        <bgColor indexed="64"/>
      </patternFill>
    </fill>
    <fill>
      <patternFill patternType="solid">
        <fgColor rgb="FFFEEB84"/>
        <bgColor indexed="64"/>
      </patternFill>
    </fill>
    <fill>
      <patternFill patternType="solid">
        <fgColor rgb="FFB7D780"/>
        <bgColor indexed="64"/>
      </patternFill>
    </fill>
    <fill>
      <patternFill patternType="solid">
        <fgColor rgb="FFFBA576"/>
        <bgColor indexed="64"/>
      </patternFill>
    </fill>
    <fill>
      <patternFill patternType="solid">
        <fgColor rgb="FFFA9072"/>
        <bgColor indexed="64"/>
      </patternFill>
    </fill>
    <fill>
      <patternFill patternType="solid">
        <fgColor rgb="FFF8696B"/>
        <bgColor indexed="64"/>
      </patternFill>
    </fill>
    <fill>
      <patternFill patternType="solid">
        <fgColor rgb="FFFCB579"/>
        <bgColor indexed="64"/>
      </patternFill>
    </fill>
    <fill>
      <patternFill patternType="solid">
        <fgColor rgb="FFFDD07E"/>
        <bgColor indexed="64"/>
      </patternFill>
    </fill>
    <fill>
      <patternFill patternType="solid">
        <fgColor rgb="FFF9EA84"/>
        <bgColor indexed="64"/>
      </patternFill>
    </fill>
    <fill>
      <patternFill patternType="solid">
        <fgColor rgb="FFBBD881"/>
        <bgColor indexed="64"/>
      </patternFill>
    </fill>
    <fill>
      <patternFill patternType="solid">
        <fgColor rgb="FFF86C6B"/>
        <bgColor indexed="64"/>
      </patternFill>
    </fill>
    <fill>
      <patternFill patternType="solid">
        <fgColor rgb="FFFA9F75"/>
        <bgColor indexed="64"/>
      </patternFill>
    </fill>
    <fill>
      <patternFill patternType="solid">
        <fgColor rgb="FFFCB87A"/>
        <bgColor indexed="64"/>
      </patternFill>
    </fill>
    <fill>
      <patternFill patternType="solid">
        <fgColor rgb="FFFCC57C"/>
        <bgColor indexed="64"/>
      </patternFill>
    </fill>
    <fill>
      <patternFill patternType="solid">
        <fgColor rgb="FFB2D580"/>
        <bgColor indexed="64"/>
      </patternFill>
    </fill>
    <fill>
      <patternFill patternType="solid">
        <fgColor rgb="FF8FCB7E"/>
        <bgColor indexed="64"/>
      </patternFill>
    </fill>
    <fill>
      <patternFill patternType="solid">
        <fgColor rgb="FFE7E483"/>
        <bgColor indexed="64"/>
      </patternFill>
    </fill>
    <fill>
      <patternFill patternType="solid">
        <fgColor rgb="FF9ECF7F"/>
        <bgColor indexed="64"/>
      </patternFill>
    </fill>
    <fill>
      <patternFill patternType="solid">
        <fgColor rgb="FFABD380"/>
        <bgColor indexed="64"/>
      </patternFill>
    </fill>
    <fill>
      <patternFill patternType="solid">
        <fgColor rgb="FFF98971"/>
        <bgColor indexed="64"/>
      </patternFill>
    </fill>
    <fill>
      <patternFill patternType="solid">
        <fgColor rgb="FFFEDA80"/>
        <bgColor indexed="64"/>
      </patternFill>
    </fill>
    <fill>
      <patternFill patternType="solid">
        <fgColor rgb="FFB0D580"/>
        <bgColor indexed="64"/>
      </patternFill>
    </fill>
    <fill>
      <patternFill patternType="solid">
        <fgColor rgb="FF72C37C"/>
        <bgColor indexed="64"/>
      </patternFill>
    </fill>
    <fill>
      <patternFill patternType="solid">
        <fgColor rgb="FF99CE7F"/>
        <bgColor indexed="64"/>
      </patternFill>
    </fill>
    <fill>
      <patternFill patternType="solid">
        <fgColor rgb="FFF8756D"/>
        <bgColor indexed="64"/>
      </patternFill>
    </fill>
    <fill>
      <patternFill patternType="solid">
        <fgColor rgb="FFF98C71"/>
        <bgColor indexed="64"/>
      </patternFill>
    </fill>
    <fill>
      <patternFill patternType="solid">
        <fgColor rgb="FFFBAC78"/>
        <bgColor indexed="64"/>
      </patternFill>
    </fill>
    <fill>
      <patternFill patternType="solid">
        <fgColor rgb="FFFEE783"/>
        <bgColor indexed="64"/>
      </patternFill>
    </fill>
    <fill>
      <patternFill patternType="solid">
        <fgColor rgb="FFA0D07F"/>
        <bgColor indexed="64"/>
      </patternFill>
    </fill>
    <fill>
      <patternFill patternType="solid">
        <fgColor rgb="FF84C87D"/>
        <bgColor indexed="64"/>
      </patternFill>
    </fill>
    <fill>
      <patternFill patternType="solid">
        <fgColor rgb="FF92CC7E"/>
        <bgColor indexed="64"/>
      </patternFill>
    </fill>
    <fill>
      <patternFill patternType="solid">
        <fgColor rgb="FFFA9373"/>
        <bgColor indexed="64"/>
      </patternFill>
    </fill>
    <fill>
      <patternFill patternType="solid">
        <fgColor rgb="FFFEE482"/>
        <bgColor indexed="64"/>
      </patternFill>
    </fill>
    <fill>
      <patternFill patternType="solid">
        <fgColor rgb="FFFFEB84"/>
        <bgColor indexed="64"/>
      </patternFill>
    </fill>
    <fill>
      <patternFill patternType="solid">
        <fgColor rgb="FFFEEA83"/>
        <bgColor indexed="64"/>
      </patternFill>
    </fill>
    <fill>
      <patternFill patternType="solid">
        <fgColor rgb="FFFBA977"/>
        <bgColor indexed="64"/>
      </patternFill>
    </fill>
    <fill>
      <patternFill patternType="solid">
        <fgColor rgb="FFFDEB84"/>
        <bgColor indexed="64"/>
      </patternFill>
    </fill>
    <fill>
      <patternFill patternType="solid">
        <fgColor rgb="FFE0E283"/>
        <bgColor indexed="64"/>
      </patternFill>
    </fill>
    <fill>
      <patternFill patternType="solid">
        <fgColor rgb="FFB8D780"/>
        <bgColor indexed="64"/>
      </patternFill>
    </fill>
    <fill>
      <patternFill patternType="solid">
        <fgColor rgb="FFFEE683"/>
        <bgColor indexed="64"/>
      </patternFill>
    </fill>
    <fill>
      <patternFill patternType="solid">
        <fgColor rgb="FFFED980"/>
        <bgColor indexed="64"/>
      </patternFill>
    </fill>
    <fill>
      <patternFill patternType="solid">
        <fgColor rgb="FFFDC67C"/>
        <bgColor indexed="64"/>
      </patternFill>
    </fill>
    <fill>
      <patternFill patternType="solid">
        <fgColor rgb="FFBCD881"/>
        <bgColor indexed="64"/>
      </patternFill>
    </fill>
    <fill>
      <patternFill patternType="solid">
        <fgColor rgb="FFF1E784"/>
        <bgColor indexed="64"/>
      </patternFill>
    </fill>
    <fill>
      <patternFill patternType="solid">
        <fgColor rgb="FFFEE282"/>
        <bgColor indexed="64"/>
      </patternFill>
    </fill>
    <fill>
      <patternFill patternType="solid">
        <fgColor rgb="FFE9E583"/>
        <bgColor indexed="64"/>
      </patternFill>
    </fill>
    <fill>
      <patternFill patternType="solid">
        <fgColor rgb="FFA1D07F"/>
        <bgColor indexed="64"/>
      </patternFill>
    </fill>
    <fill>
      <patternFill patternType="solid">
        <fgColor rgb="FF8BCA7E"/>
        <bgColor indexed="64"/>
      </patternFill>
    </fill>
    <fill>
      <patternFill patternType="solid">
        <fgColor rgb="FFBFD981"/>
        <bgColor indexed="64"/>
      </patternFill>
    </fill>
    <fill>
      <patternFill patternType="solid">
        <fgColor rgb="FFFEDC81"/>
        <bgColor indexed="64"/>
      </patternFill>
    </fill>
    <fill>
      <patternFill patternType="solid">
        <fgColor rgb="FFFCC37C"/>
        <bgColor indexed="64"/>
      </patternFill>
    </fill>
    <fill>
      <patternFill patternType="solid">
        <fgColor rgb="FFFBA376"/>
        <bgColor indexed="64"/>
      </patternFill>
    </fill>
    <fill>
      <patternFill patternType="solid">
        <fgColor rgb="FFFEDE81"/>
        <bgColor indexed="64"/>
      </patternFill>
    </fill>
    <fill>
      <patternFill patternType="solid">
        <fgColor rgb="FFDCE182"/>
        <bgColor indexed="64"/>
      </patternFill>
    </fill>
    <fill>
      <patternFill patternType="solid">
        <fgColor rgb="FFFBAF78"/>
        <bgColor indexed="64"/>
      </patternFill>
    </fill>
    <fill>
      <patternFill patternType="solid">
        <fgColor rgb="FFF8796E"/>
        <bgColor indexed="64"/>
      </patternFill>
    </fill>
    <fill>
      <patternFill patternType="solid">
        <fgColor rgb="FFFDD780"/>
        <bgColor indexed="64"/>
      </patternFill>
    </fill>
    <fill>
      <patternFill patternType="solid">
        <fgColor rgb="FFCDDD82"/>
        <bgColor indexed="64"/>
      </patternFill>
    </fill>
    <fill>
      <patternFill patternType="solid">
        <fgColor rgb="FF8CCA7E"/>
        <bgColor indexed="64"/>
      </patternFill>
    </fill>
    <fill>
      <patternFill patternType="solid">
        <fgColor rgb="FFE8E583"/>
        <bgColor indexed="64"/>
      </patternFill>
    </fill>
    <fill>
      <patternFill patternType="solid">
        <fgColor rgb="FFFDD880"/>
        <bgColor indexed="64"/>
      </patternFill>
    </fill>
    <fill>
      <patternFill patternType="solid">
        <fgColor rgb="FF7CC67D"/>
        <bgColor indexed="64"/>
      </patternFill>
    </fill>
    <fill>
      <patternFill patternType="solid">
        <fgColor rgb="FFF9826F"/>
        <bgColor indexed="64"/>
      </patternFill>
    </fill>
    <fill>
      <patternFill patternType="solid">
        <fgColor rgb="FFE0E383"/>
        <bgColor indexed="64"/>
      </patternFill>
    </fill>
    <fill>
      <patternFill patternType="solid">
        <fgColor rgb="FF70C27C"/>
        <bgColor indexed="64"/>
      </patternFill>
    </fill>
    <fill>
      <patternFill patternType="solid">
        <fgColor rgb="FFC1D981"/>
        <bgColor indexed="64"/>
      </patternFill>
    </fill>
    <fill>
      <patternFill patternType="solid">
        <fgColor rgb="FFFA9172"/>
        <bgColor indexed="64"/>
      </patternFill>
    </fill>
    <fill>
      <patternFill patternType="solid">
        <fgColor rgb="FFAAD380"/>
        <bgColor indexed="64"/>
      </patternFill>
    </fill>
    <fill>
      <patternFill patternType="solid">
        <fgColor rgb="FFF4E884"/>
        <bgColor indexed="64"/>
      </patternFill>
    </fill>
    <fill>
      <patternFill patternType="solid">
        <fgColor rgb="FF87C97E"/>
        <bgColor indexed="64"/>
      </patternFill>
    </fill>
    <fill>
      <patternFill patternType="solid">
        <fgColor rgb="FF9BCE7F"/>
        <bgColor indexed="64"/>
      </patternFill>
    </fill>
    <fill>
      <patternFill patternType="solid">
        <fgColor rgb="FFFCBD7B"/>
        <bgColor indexed="64"/>
      </patternFill>
    </fill>
    <fill>
      <patternFill patternType="solid">
        <fgColor rgb="FFFCBE7B"/>
        <bgColor indexed="64"/>
      </patternFill>
    </fill>
    <fill>
      <patternFill patternType="solid">
        <fgColor rgb="FFA4D17F"/>
        <bgColor indexed="64"/>
      </patternFill>
    </fill>
    <fill>
      <patternFill patternType="solid">
        <fgColor rgb="FF9FD07F"/>
        <bgColor indexed="64"/>
      </patternFill>
    </fill>
    <fill>
      <patternFill patternType="solid">
        <fgColor rgb="FFFA8F72"/>
        <bgColor indexed="64"/>
      </patternFill>
    </fill>
    <fill>
      <patternFill patternType="solid">
        <fgColor rgb="FFFCBC7A"/>
        <bgColor indexed="64"/>
      </patternFill>
    </fill>
    <fill>
      <patternFill patternType="solid">
        <fgColor rgb="FF9ACE7F"/>
        <bgColor indexed="64"/>
      </patternFill>
    </fill>
    <fill>
      <patternFill patternType="solid">
        <fgColor rgb="FFFBA276"/>
        <bgColor indexed="64"/>
      </patternFill>
    </fill>
    <fill>
      <patternFill patternType="solid">
        <fgColor rgb="FF98CE7F"/>
        <bgColor indexed="64"/>
      </patternFill>
    </fill>
    <fill>
      <patternFill patternType="solid">
        <fgColor rgb="FFFEE081"/>
        <bgColor indexed="64"/>
      </patternFill>
    </fill>
    <fill>
      <patternFill patternType="solid">
        <fgColor rgb="FFA5D17F"/>
        <bgColor indexed="64"/>
      </patternFill>
    </fill>
    <fill>
      <patternFill patternType="solid">
        <fgColor rgb="FFACD380"/>
        <bgColor indexed="64"/>
      </patternFill>
    </fill>
    <fill>
      <patternFill patternType="solid">
        <fgColor rgb="FFFCC17C"/>
        <bgColor indexed="64"/>
      </patternFill>
    </fill>
    <fill>
      <patternFill patternType="solid">
        <fgColor rgb="FFD6DF82"/>
        <bgColor indexed="64"/>
      </patternFill>
    </fill>
    <fill>
      <patternFill patternType="solid">
        <fgColor rgb="FFC9DC81"/>
        <bgColor indexed="64"/>
      </patternFill>
    </fill>
    <fill>
      <patternFill patternType="solid">
        <fgColor rgb="FFF87A6E"/>
        <bgColor indexed="64"/>
      </patternFill>
    </fill>
    <fill>
      <patternFill patternType="solid">
        <fgColor rgb="FFFEDB80"/>
        <bgColor indexed="64"/>
      </patternFill>
    </fill>
    <fill>
      <patternFill patternType="solid">
        <fgColor rgb="FFEBE583"/>
        <bgColor indexed="64"/>
      </patternFill>
    </fill>
    <fill>
      <patternFill patternType="solid">
        <fgColor rgb="FFF3E884"/>
        <bgColor indexed="64"/>
      </patternFill>
    </fill>
    <fill>
      <patternFill patternType="solid">
        <fgColor rgb="FFD5DF82"/>
        <bgColor indexed="64"/>
      </patternFill>
    </fill>
    <fill>
      <patternFill patternType="solid">
        <fgColor rgb="FFE6E483"/>
        <bgColor indexed="64"/>
      </patternFill>
    </fill>
    <fill>
      <patternFill patternType="solid">
        <fgColor rgb="FFFBA776"/>
        <bgColor indexed="64"/>
      </patternFill>
    </fill>
    <fill>
      <patternFill patternType="solid">
        <fgColor rgb="FFFEE582"/>
        <bgColor indexed="64"/>
      </patternFill>
    </fill>
    <fill>
      <patternFill patternType="solid">
        <fgColor rgb="FFFEDD81"/>
        <bgColor indexed="64"/>
      </patternFill>
    </fill>
    <fill>
      <patternFill patternType="solid">
        <fgColor rgb="FFFDCB7D"/>
        <bgColor indexed="64"/>
      </patternFill>
    </fill>
    <fill>
      <patternFill patternType="solid">
        <fgColor rgb="FFF98A71"/>
        <bgColor indexed="64"/>
      </patternFill>
    </fill>
    <fill>
      <patternFill patternType="solid">
        <fgColor rgb="FFECE683"/>
        <bgColor indexed="64"/>
      </patternFill>
    </fill>
    <fill>
      <patternFill patternType="solid">
        <fgColor rgb="FFCADC81"/>
        <bgColor indexed="64"/>
      </patternFill>
    </fill>
    <fill>
      <patternFill patternType="solid">
        <fgColor rgb="FFFED880"/>
        <bgColor indexed="64"/>
      </patternFill>
    </fill>
    <fill>
      <patternFill patternType="solid">
        <fgColor rgb="FFFBAE78"/>
        <bgColor indexed="64"/>
      </patternFill>
    </fill>
    <fill>
      <patternFill patternType="solid">
        <fgColor rgb="FFFAEA84"/>
        <bgColor indexed="64"/>
      </patternFill>
    </fill>
    <fill>
      <patternFill patternType="solid">
        <fgColor rgb="FFFCBA7A"/>
        <bgColor indexed="64"/>
      </patternFill>
    </fill>
    <fill>
      <patternFill patternType="solid">
        <fgColor rgb="FFFBA175"/>
        <bgColor indexed="64"/>
      </patternFill>
    </fill>
    <fill>
      <patternFill patternType="solid">
        <fgColor rgb="FFFAA075"/>
        <bgColor indexed="64"/>
      </patternFill>
    </fill>
    <fill>
      <patternFill patternType="solid">
        <fgColor rgb="FFF8786D"/>
        <bgColor indexed="64"/>
      </patternFill>
    </fill>
    <fill>
      <patternFill patternType="solid">
        <fgColor rgb="FFF8726C"/>
        <bgColor indexed="64"/>
      </patternFill>
    </fill>
    <fill>
      <patternFill patternType="solid">
        <fgColor rgb="FFFBEA84"/>
        <bgColor indexed="64"/>
      </patternFill>
    </fill>
    <fill>
      <patternFill patternType="solid">
        <fgColor rgb="FF74C37C"/>
        <bgColor indexed="64"/>
      </patternFill>
    </fill>
    <fill>
      <patternFill patternType="solid">
        <fgColor rgb="FF63BE7B"/>
        <bgColor indexed="64"/>
      </patternFill>
    </fill>
    <fill>
      <patternFill patternType="solid">
        <fgColor rgb="FFFDCA7D"/>
        <bgColor indexed="64"/>
      </patternFill>
    </fill>
    <fill>
      <patternFill patternType="solid">
        <fgColor rgb="FFFDD680"/>
        <bgColor indexed="64"/>
      </patternFill>
    </fill>
    <fill>
      <patternFill patternType="solid">
        <fgColor rgb="FF93CC7E"/>
        <bgColor indexed="64"/>
      </patternFill>
    </fill>
    <fill>
      <patternFill patternType="solid">
        <fgColor rgb="FF6FC27C"/>
        <bgColor indexed="64"/>
      </patternFill>
    </fill>
    <fill>
      <patternFill patternType="solid">
        <fgColor rgb="FFD9E082"/>
        <bgColor indexed="64"/>
      </patternFill>
    </fill>
    <fill>
      <patternFill patternType="solid">
        <fgColor rgb="FFFEE082"/>
        <bgColor indexed="64"/>
      </patternFill>
    </fill>
    <fill>
      <patternFill patternType="solid">
        <fgColor rgb="FFC2DA81"/>
        <bgColor indexed="64"/>
      </patternFill>
    </fill>
    <fill>
      <patternFill patternType="solid">
        <fgColor rgb="FF67C07C"/>
        <bgColor indexed="64"/>
      </patternFill>
    </fill>
    <fill>
      <patternFill patternType="solid">
        <fgColor rgb="FFFDCE7E"/>
        <bgColor indexed="64"/>
      </patternFill>
    </fill>
    <fill>
      <patternFill patternType="solid">
        <fgColor rgb="FF85C87D"/>
        <bgColor indexed="64"/>
      </patternFill>
    </fill>
    <fill>
      <patternFill patternType="solid">
        <fgColor rgb="FF71C37C"/>
        <bgColor indexed="64"/>
      </patternFill>
    </fill>
    <fill>
      <patternFill patternType="solid">
        <fgColor rgb="FFFBA877"/>
        <bgColor indexed="64"/>
      </patternFill>
    </fill>
    <fill>
      <patternFill patternType="solid">
        <fgColor rgb="FFF98870"/>
        <bgColor indexed="64"/>
      </patternFill>
    </fill>
    <fill>
      <patternFill patternType="solid">
        <fgColor rgb="FF79C57D"/>
        <bgColor indexed="64"/>
      </patternFill>
    </fill>
    <fill>
      <patternFill patternType="solid">
        <fgColor rgb="FFFDC87D"/>
        <bgColor indexed="64"/>
      </patternFill>
    </fill>
    <fill>
      <patternFill patternType="solid">
        <fgColor rgb="FFFBB279"/>
        <bgColor indexed="64"/>
      </patternFill>
    </fill>
    <fill>
      <patternFill patternType="solid">
        <fgColor rgb="FFFCBB7A"/>
        <bgColor indexed="64"/>
      </patternFill>
    </fill>
    <fill>
      <patternFill patternType="solid">
        <fgColor rgb="FF64BF7C"/>
        <bgColor indexed="64"/>
      </patternFill>
    </fill>
    <fill>
      <patternFill patternType="solid">
        <fgColor rgb="FFFDC77D"/>
        <bgColor indexed="64"/>
      </patternFill>
    </fill>
    <fill>
      <patternFill patternType="solid">
        <fgColor rgb="FF82C77D"/>
        <bgColor indexed="64"/>
      </patternFill>
    </fill>
    <fill>
      <patternFill patternType="solid">
        <fgColor rgb="FFDEE283"/>
        <bgColor indexed="64"/>
      </patternFill>
    </fill>
    <fill>
      <patternFill patternType="solid">
        <fgColor rgb="FF7BC57D"/>
        <bgColor indexed="64"/>
      </patternFill>
    </fill>
    <fill>
      <patternFill patternType="solid">
        <fgColor rgb="FFC5DB81"/>
        <bgColor indexed="64"/>
      </patternFill>
    </fill>
    <fill>
      <patternFill patternType="solid">
        <fgColor rgb="FF94CC7E"/>
        <bgColor indexed="64"/>
      </patternFill>
    </fill>
    <fill>
      <patternFill patternType="solid">
        <fgColor rgb="FFF98D71"/>
        <bgColor indexed="64"/>
      </patternFill>
    </fill>
    <fill>
      <patternFill patternType="solid">
        <fgColor rgb="FFF97E6F"/>
        <bgColor indexed="64"/>
      </patternFill>
    </fill>
    <fill>
      <patternFill patternType="solid">
        <fgColor rgb="FFFCB679"/>
        <bgColor indexed="64"/>
      </patternFill>
    </fill>
    <fill>
      <patternFill patternType="solid">
        <fgColor rgb="FFCEDD82"/>
        <bgColor indexed="64"/>
      </patternFill>
    </fill>
    <fill>
      <patternFill patternType="solid">
        <fgColor rgb="FFFBB078"/>
        <bgColor indexed="64"/>
      </patternFill>
    </fill>
    <fill>
      <patternFill patternType="solid">
        <fgColor rgb="FFC0D981"/>
        <bgColor indexed="64"/>
      </patternFill>
    </fill>
    <fill>
      <patternFill patternType="solid">
        <fgColor rgb="FFA3D17F"/>
        <bgColor indexed="64"/>
      </patternFill>
    </fill>
    <fill>
      <patternFill patternType="solid">
        <fgColor rgb="FFFEE883"/>
        <bgColor indexed="64"/>
      </patternFill>
    </fill>
    <fill>
      <patternFill patternType="solid">
        <fgColor rgb="FFF8736D"/>
        <bgColor indexed="64"/>
      </patternFill>
    </fill>
    <fill>
      <patternFill patternType="solid">
        <fgColor rgb="FFC7DB81"/>
        <bgColor indexed="64"/>
      </patternFill>
    </fill>
    <fill>
      <patternFill patternType="solid">
        <fgColor rgb="FFFA9874"/>
        <bgColor indexed="64"/>
      </patternFill>
    </fill>
    <fill>
      <patternFill patternType="solid">
        <fgColor rgb="FFFBA476"/>
        <bgColor indexed="64"/>
      </patternFill>
    </fill>
    <fill>
      <patternFill patternType="solid">
        <fgColor rgb="FFE2E383"/>
        <bgColor indexed="64"/>
      </patternFill>
    </fill>
    <fill>
      <patternFill patternType="solid">
        <fgColor rgb="FFCCDD82"/>
        <bgColor indexed="64"/>
      </patternFill>
    </fill>
    <fill>
      <patternFill patternType="solid">
        <fgColor rgb="FFF8E984"/>
        <bgColor indexed="64"/>
      </patternFill>
    </fill>
    <fill>
      <patternFill patternType="solid">
        <fgColor rgb="FFFA9773"/>
        <bgColor indexed="64"/>
      </patternFill>
    </fill>
    <fill>
      <patternFill patternType="solid">
        <fgColor rgb="FFC4DA81"/>
        <bgColor indexed="64"/>
      </patternFill>
    </fill>
    <fill>
      <patternFill patternType="solid">
        <fgColor rgb="FFADD480"/>
        <bgColor indexed="64"/>
      </patternFill>
    </fill>
    <fill>
      <patternFill patternType="solid">
        <fgColor rgb="FFEEE784"/>
        <bgColor indexed="64"/>
      </patternFill>
    </fill>
    <fill>
      <patternFill patternType="solid">
        <fgColor rgb="FFFBA075"/>
        <bgColor indexed="64"/>
      </patternFill>
    </fill>
    <fill>
      <patternFill patternType="solid">
        <fgColor rgb="FF8ECB7E"/>
        <bgColor indexed="64"/>
      </patternFill>
    </fill>
    <fill>
      <patternFill patternType="solid">
        <fgColor rgb="FFDDE283"/>
        <bgColor indexed="64"/>
      </patternFill>
    </fill>
    <fill>
      <patternFill patternType="solid">
        <fgColor rgb="FFBDD881"/>
        <bgColor indexed="64"/>
      </patternFill>
    </fill>
    <fill>
      <patternFill patternType="solid">
        <fgColor rgb="FFF86F6C"/>
        <bgColor indexed="64"/>
      </patternFill>
    </fill>
    <fill>
      <patternFill patternType="solid">
        <fgColor rgb="FF96CD7E"/>
        <bgColor indexed="64"/>
      </patternFill>
    </fill>
    <fill>
      <patternFill patternType="solid">
        <fgColor rgb="FFDFE283"/>
        <bgColor indexed="64"/>
      </patternFill>
    </fill>
    <fill>
      <patternFill patternType="solid">
        <fgColor rgb="FFFEE983"/>
        <bgColor indexed="64"/>
      </patternFill>
    </fill>
    <fill>
      <patternFill patternType="solid">
        <fgColor rgb="FFC8DC81"/>
        <bgColor indexed="64"/>
      </patternFill>
    </fill>
    <fill>
      <patternFill patternType="solid">
        <fgColor rgb="FFD8E082"/>
        <bgColor indexed="64"/>
      </patternFill>
    </fill>
    <fill>
      <patternFill patternType="solid">
        <fgColor rgb="FFE3E383"/>
        <bgColor indexed="64"/>
      </patternFill>
    </fill>
    <fill>
      <patternFill patternType="solid">
        <fgColor rgb="FFFBA777"/>
        <bgColor indexed="64"/>
      </patternFill>
    </fill>
    <fill>
      <patternFill patternType="solid">
        <fgColor rgb="FFDAE182"/>
        <bgColor indexed="64"/>
      </patternFill>
    </fill>
    <fill>
      <patternFill patternType="solid">
        <fgColor rgb="FFF98370"/>
        <bgColor indexed="64"/>
      </patternFill>
    </fill>
    <fill>
      <patternFill patternType="solid">
        <fgColor rgb="FFF0E784"/>
        <bgColor indexed="64"/>
      </patternFill>
    </fill>
    <fill>
      <patternFill patternType="solid">
        <fgColor rgb="FFDBE182"/>
        <bgColor indexed="64"/>
      </patternFill>
    </fill>
    <fill>
      <patternFill patternType="solid">
        <fgColor rgb="FFFEE182"/>
        <bgColor indexed="64"/>
      </patternFill>
    </fill>
    <fill>
      <patternFill patternType="solid">
        <fgColor rgb="FFFCBF7B"/>
        <bgColor indexed="64"/>
      </patternFill>
    </fill>
    <fill>
      <patternFill patternType="solid">
        <fgColor rgb="FFC3DA81"/>
        <bgColor indexed="64"/>
      </patternFill>
    </fill>
    <fill>
      <patternFill patternType="solid">
        <fgColor rgb="FFEFE784"/>
        <bgColor indexed="64"/>
      </patternFill>
    </fill>
    <fill>
      <patternFill patternType="solid">
        <fgColor rgb="FFF98770"/>
        <bgColor indexed="64"/>
      </patternFill>
    </fill>
    <fill>
      <patternFill patternType="solid">
        <fgColor rgb="FFF98B71"/>
        <bgColor indexed="64"/>
      </patternFill>
    </fill>
    <fill>
      <patternFill patternType="solid">
        <fgColor rgb="FFFEDF81"/>
        <bgColor indexed="64"/>
      </patternFill>
    </fill>
    <fill>
      <patternFill patternType="solid">
        <fgColor rgb="FFEDE683"/>
        <bgColor indexed="64"/>
      </patternFill>
    </fill>
    <fill>
      <patternFill patternType="solid">
        <fgColor rgb="FFF2E884"/>
        <bgColor indexed="64"/>
      </patternFill>
    </fill>
    <fill>
      <patternFill patternType="solid">
        <fgColor rgb="FF7FC67D"/>
        <bgColor indexed="64"/>
      </patternFill>
    </fill>
    <fill>
      <patternFill patternType="solid">
        <fgColor rgb="FF89C97E"/>
        <bgColor indexed="64"/>
      </patternFill>
    </fill>
    <fill>
      <patternFill patternType="solid">
        <fgColor rgb="FFFCC47C"/>
        <bgColor indexed="64"/>
      </patternFill>
    </fill>
    <fill>
      <patternFill patternType="solid">
        <fgColor rgb="FFFDC67D"/>
        <bgColor indexed="64"/>
      </patternFill>
    </fill>
    <fill>
      <patternFill patternType="solid">
        <fgColor rgb="FFFCC17B"/>
        <bgColor indexed="64"/>
      </patternFill>
    </fill>
    <fill>
      <patternFill patternType="solid">
        <fgColor rgb="FFE4E483"/>
        <bgColor indexed="64"/>
      </patternFill>
    </fill>
    <fill>
      <patternFill patternType="solid">
        <fgColor rgb="FFB7D680"/>
        <bgColor indexed="64"/>
      </patternFill>
    </fill>
    <fill>
      <patternFill patternType="solid">
        <fgColor rgb="FFD1DE82"/>
        <bgColor indexed="64"/>
      </patternFill>
    </fill>
    <fill>
      <patternFill patternType="solid">
        <fgColor rgb="FFFCB97A"/>
        <bgColor indexed="64"/>
      </patternFill>
    </fill>
    <fill>
      <patternFill patternType="solid">
        <fgColor rgb="FFEAE583"/>
        <bgColor indexed="64"/>
      </patternFill>
    </fill>
    <fill>
      <patternFill patternType="solid">
        <fgColor rgb="FFF6E984"/>
        <bgColor indexed="64"/>
      </patternFill>
    </fill>
    <fill>
      <patternFill patternType="solid">
        <fgColor rgb="FFFDD47F"/>
        <bgColor indexed="64"/>
      </patternFill>
    </fill>
    <fill>
      <patternFill patternType="solid">
        <fgColor rgb="FFFDCB7E"/>
        <bgColor indexed="64"/>
      </patternFill>
    </fill>
    <fill>
      <patternFill patternType="solid">
        <fgColor rgb="FFD3DF82"/>
        <bgColor indexed="64"/>
      </patternFill>
    </fill>
    <fill>
      <patternFill patternType="solid">
        <fgColor rgb="FFFCC27C"/>
        <bgColor indexed="64"/>
      </patternFill>
    </fill>
    <fill>
      <patternFill patternType="solid">
        <fgColor rgb="FFFBAA77"/>
        <bgColor indexed="64"/>
      </patternFill>
    </fill>
    <fill>
      <patternFill patternType="solid">
        <fgColor rgb="FFF86A6B"/>
        <bgColor indexed="64"/>
      </patternFill>
    </fill>
    <fill>
      <patternFill patternType="solid">
        <fgColor rgb="FFFA9B74"/>
        <bgColor indexed="64"/>
      </patternFill>
    </fill>
    <fill>
      <patternFill patternType="solid">
        <fgColor rgb="FFFA9A7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8">
    <xf numFmtId="0" fontId="0" fillId="0" borderId="0" xfId="0"/>
    <xf numFmtId="0" fontId="0" fillId="0" borderId="1" xfId="0" applyBorder="1"/>
    <xf numFmtId="2" fontId="0" fillId="0" borderId="1" xfId="0" applyNumberFormat="1" applyBorder="1"/>
    <xf numFmtId="1" fontId="0" fillId="0" borderId="1" xfId="0" applyNumberFormat="1" applyBorder="1"/>
    <xf numFmtId="0" fontId="2" fillId="0" borderId="2" xfId="0" applyFont="1" applyBorder="1" applyAlignment="1">
      <alignment horizontal="center"/>
    </xf>
    <xf numFmtId="0" fontId="0" fillId="0" borderId="3" xfId="0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0" fillId="0" borderId="0" xfId="0" applyNumberFormat="1"/>
    <xf numFmtId="0" fontId="2" fillId="0" borderId="0" xfId="0" applyFont="1" applyAlignment="1">
      <alignment horizontal="center"/>
    </xf>
    <xf numFmtId="1" fontId="0" fillId="0" borderId="0" xfId="0" applyNumberFormat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2" borderId="8" xfId="0" applyFont="1" applyFill="1" applyBorder="1" applyAlignment="1">
      <alignment horizontal="center" vertical="center"/>
    </xf>
    <xf numFmtId="0" fontId="3" fillId="13" borderId="8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4" fillId="15" borderId="8" xfId="0" applyFont="1" applyFill="1" applyBorder="1" applyAlignment="1">
      <alignment horizontal="center" vertical="center"/>
    </xf>
    <xf numFmtId="0" fontId="4" fillId="16" borderId="8" xfId="0" applyFont="1" applyFill="1" applyBorder="1" applyAlignment="1">
      <alignment horizontal="center" vertical="center"/>
    </xf>
    <xf numFmtId="0" fontId="4" fillId="17" borderId="8" xfId="0" applyFont="1" applyFill="1" applyBorder="1" applyAlignment="1">
      <alignment horizontal="center" vertical="center"/>
    </xf>
    <xf numFmtId="0" fontId="4" fillId="18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17" borderId="10" xfId="0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3" fillId="20" borderId="8" xfId="0" applyFont="1" applyFill="1" applyBorder="1" applyAlignment="1">
      <alignment horizontal="center" vertical="center"/>
    </xf>
    <xf numFmtId="0" fontId="3" fillId="21" borderId="8" xfId="0" applyFont="1" applyFill="1" applyBorder="1" applyAlignment="1">
      <alignment horizontal="center" vertical="center"/>
    </xf>
    <xf numFmtId="0" fontId="3" fillId="22" borderId="8" xfId="0" applyFont="1" applyFill="1" applyBorder="1" applyAlignment="1">
      <alignment horizontal="center" vertical="center"/>
    </xf>
    <xf numFmtId="0" fontId="3" fillId="23" borderId="7" xfId="0" applyFont="1" applyFill="1" applyBorder="1" applyAlignment="1">
      <alignment horizontal="center" vertical="center"/>
    </xf>
    <xf numFmtId="0" fontId="3" fillId="24" borderId="8" xfId="0" applyFont="1" applyFill="1" applyBorder="1" applyAlignment="1">
      <alignment horizontal="center" vertical="center"/>
    </xf>
    <xf numFmtId="0" fontId="3" fillId="25" borderId="8" xfId="0" applyFont="1" applyFill="1" applyBorder="1" applyAlignment="1">
      <alignment horizontal="center" vertical="center"/>
    </xf>
    <xf numFmtId="0" fontId="3" fillId="26" borderId="8" xfId="0" applyFont="1" applyFill="1" applyBorder="1" applyAlignment="1">
      <alignment horizontal="center" vertical="center"/>
    </xf>
    <xf numFmtId="0" fontId="3" fillId="27" borderId="8" xfId="0" applyFont="1" applyFill="1" applyBorder="1" applyAlignment="1">
      <alignment horizontal="center" vertical="center"/>
    </xf>
    <xf numFmtId="0" fontId="4" fillId="29" borderId="8" xfId="0" applyFont="1" applyFill="1" applyBorder="1" applyAlignment="1">
      <alignment horizontal="center" vertical="center"/>
    </xf>
    <xf numFmtId="0" fontId="4" fillId="30" borderId="8" xfId="0" applyFont="1" applyFill="1" applyBorder="1" applyAlignment="1">
      <alignment horizontal="center" vertical="center"/>
    </xf>
    <xf numFmtId="0" fontId="4" fillId="31" borderId="8" xfId="0" applyFont="1" applyFill="1" applyBorder="1" applyAlignment="1">
      <alignment horizontal="center" vertical="center"/>
    </xf>
    <xf numFmtId="0" fontId="4" fillId="32" borderId="8" xfId="0" applyFont="1" applyFill="1" applyBorder="1" applyAlignment="1">
      <alignment horizontal="center" vertical="center"/>
    </xf>
    <xf numFmtId="0" fontId="4" fillId="33" borderId="8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/>
    </xf>
    <xf numFmtId="0" fontId="3" fillId="23" borderId="9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4" fillId="29" borderId="10" xfId="0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center" vertical="center"/>
    </xf>
    <xf numFmtId="0" fontId="4" fillId="31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5" borderId="7" xfId="0" applyFont="1" applyFill="1" applyBorder="1" applyAlignment="1">
      <alignment horizontal="center" vertical="center"/>
    </xf>
    <xf numFmtId="0" fontId="3" fillId="36" borderId="8" xfId="0" applyFont="1" applyFill="1" applyBorder="1" applyAlignment="1">
      <alignment horizontal="center" vertical="center"/>
    </xf>
    <xf numFmtId="0" fontId="3" fillId="37" borderId="8" xfId="0" applyFont="1" applyFill="1" applyBorder="1" applyAlignment="1">
      <alignment horizontal="center" vertical="center"/>
    </xf>
    <xf numFmtId="0" fontId="3" fillId="38" borderId="8" xfId="0" applyFont="1" applyFill="1" applyBorder="1" applyAlignment="1">
      <alignment horizontal="center" vertical="center"/>
    </xf>
    <xf numFmtId="0" fontId="3" fillId="39" borderId="8" xfId="0" applyFont="1" applyFill="1" applyBorder="1" applyAlignment="1">
      <alignment horizontal="center" vertical="center"/>
    </xf>
    <xf numFmtId="0" fontId="3" fillId="40" borderId="8" xfId="0" applyFont="1" applyFill="1" applyBorder="1" applyAlignment="1">
      <alignment horizontal="center" vertical="center"/>
    </xf>
    <xf numFmtId="0" fontId="3" fillId="41" borderId="8" xfId="0" applyFont="1" applyFill="1" applyBorder="1" applyAlignment="1">
      <alignment horizontal="center" vertical="center"/>
    </xf>
    <xf numFmtId="0" fontId="3" fillId="42" borderId="8" xfId="0" applyFont="1" applyFill="1" applyBorder="1" applyAlignment="1">
      <alignment horizontal="center" vertical="center"/>
    </xf>
    <xf numFmtId="0" fontId="3" fillId="43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40" borderId="8" xfId="0" applyFont="1" applyFill="1" applyBorder="1" applyAlignment="1">
      <alignment horizontal="center" vertical="center"/>
    </xf>
    <xf numFmtId="0" fontId="4" fillId="45" borderId="8" xfId="0" applyFont="1" applyFill="1" applyBorder="1" applyAlignment="1">
      <alignment horizontal="center" vertical="center"/>
    </xf>
    <xf numFmtId="0" fontId="4" fillId="43" borderId="8" xfId="0" applyFont="1" applyFill="1" applyBorder="1" applyAlignment="1">
      <alignment horizontal="center" vertical="center"/>
    </xf>
    <xf numFmtId="0" fontId="4" fillId="37" borderId="8" xfId="0" applyFont="1" applyFill="1" applyBorder="1" applyAlignment="1">
      <alignment horizontal="center" vertical="center"/>
    </xf>
    <xf numFmtId="0" fontId="3" fillId="35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3" fillId="4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4" fillId="45" borderId="10" xfId="0" applyFont="1" applyFill="1" applyBorder="1" applyAlignment="1">
      <alignment horizontal="center" vertical="center"/>
    </xf>
    <xf numFmtId="0" fontId="4" fillId="43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3" fillId="47" borderId="7" xfId="0" applyFont="1" applyFill="1" applyBorder="1" applyAlignment="1">
      <alignment horizontal="center" vertical="center"/>
    </xf>
    <xf numFmtId="0" fontId="3" fillId="48" borderId="8" xfId="0" applyFont="1" applyFill="1" applyBorder="1" applyAlignment="1">
      <alignment horizontal="center" vertical="center"/>
    </xf>
    <xf numFmtId="0" fontId="3" fillId="49" borderId="8" xfId="0" applyFont="1" applyFill="1" applyBorder="1" applyAlignment="1">
      <alignment horizontal="center" vertical="center"/>
    </xf>
    <xf numFmtId="0" fontId="3" fillId="50" borderId="8" xfId="0" applyFont="1" applyFill="1" applyBorder="1" applyAlignment="1">
      <alignment horizontal="center" vertical="center"/>
    </xf>
    <xf numFmtId="0" fontId="3" fillId="51" borderId="8" xfId="0" applyFont="1" applyFill="1" applyBorder="1" applyAlignment="1">
      <alignment horizontal="center" vertical="center"/>
    </xf>
    <xf numFmtId="0" fontId="3" fillId="52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53" borderId="8" xfId="0" applyFont="1" applyFill="1" applyBorder="1" applyAlignment="1">
      <alignment horizontal="center" vertical="center"/>
    </xf>
    <xf numFmtId="0" fontId="3" fillId="54" borderId="8" xfId="0" applyFont="1" applyFill="1" applyBorder="1" applyAlignment="1">
      <alignment horizontal="center" vertical="center"/>
    </xf>
    <xf numFmtId="0" fontId="3" fillId="55" borderId="8" xfId="0" applyFont="1" applyFill="1" applyBorder="1" applyAlignment="1">
      <alignment horizontal="center" vertical="center"/>
    </xf>
    <xf numFmtId="0" fontId="3" fillId="56" borderId="8" xfId="0" applyFont="1" applyFill="1" applyBorder="1" applyAlignment="1">
      <alignment horizontal="center" vertical="center"/>
    </xf>
    <xf numFmtId="0" fontId="3" fillId="57" borderId="8" xfId="0" applyFont="1" applyFill="1" applyBorder="1" applyAlignment="1">
      <alignment horizontal="center" vertical="center"/>
    </xf>
    <xf numFmtId="0" fontId="4" fillId="58" borderId="8" xfId="0" applyFont="1" applyFill="1" applyBorder="1" applyAlignment="1">
      <alignment horizontal="center" vertical="center"/>
    </xf>
    <xf numFmtId="0" fontId="4" fillId="59" borderId="8" xfId="0" applyFont="1" applyFill="1" applyBorder="1" applyAlignment="1">
      <alignment horizontal="center" vertical="center"/>
    </xf>
    <xf numFmtId="0" fontId="4" fillId="60" borderId="8" xfId="0" applyFont="1" applyFill="1" applyBorder="1" applyAlignment="1">
      <alignment horizontal="center" vertical="center"/>
    </xf>
    <xf numFmtId="0" fontId="4" fillId="61" borderId="8" xfId="0" applyFont="1" applyFill="1" applyBorder="1" applyAlignment="1">
      <alignment horizontal="center" vertical="center"/>
    </xf>
    <xf numFmtId="0" fontId="3" fillId="47" borderId="9" xfId="0" applyFont="1" applyFill="1" applyBorder="1" applyAlignment="1">
      <alignment horizontal="center" vertical="center"/>
    </xf>
    <xf numFmtId="0" fontId="3" fillId="48" borderId="10" xfId="0" applyFont="1" applyFill="1" applyBorder="1" applyAlignment="1">
      <alignment horizontal="center" vertical="center"/>
    </xf>
    <xf numFmtId="0" fontId="3" fillId="49" borderId="10" xfId="0" applyFont="1" applyFill="1" applyBorder="1" applyAlignment="1">
      <alignment horizontal="center" vertical="center"/>
    </xf>
    <xf numFmtId="0" fontId="3" fillId="50" borderId="10" xfId="0" applyFont="1" applyFill="1" applyBorder="1" applyAlignment="1">
      <alignment horizontal="center" vertical="center"/>
    </xf>
    <xf numFmtId="0" fontId="3" fillId="51" borderId="10" xfId="0" applyFont="1" applyFill="1" applyBorder="1" applyAlignment="1">
      <alignment horizontal="center" vertical="center"/>
    </xf>
    <xf numFmtId="0" fontId="3" fillId="52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53" borderId="10" xfId="0" applyFont="1" applyFill="1" applyBorder="1" applyAlignment="1">
      <alignment horizontal="center" vertical="center"/>
    </xf>
    <xf numFmtId="0" fontId="3" fillId="54" borderId="10" xfId="0" applyFont="1" applyFill="1" applyBorder="1" applyAlignment="1">
      <alignment horizontal="center" vertical="center"/>
    </xf>
    <xf numFmtId="0" fontId="3" fillId="55" borderId="10" xfId="0" applyFont="1" applyFill="1" applyBorder="1" applyAlignment="1">
      <alignment horizontal="center" vertical="center"/>
    </xf>
    <xf numFmtId="0" fontId="3" fillId="56" borderId="10" xfId="0" applyFont="1" applyFill="1" applyBorder="1" applyAlignment="1">
      <alignment horizontal="center" vertical="center"/>
    </xf>
    <xf numFmtId="0" fontId="3" fillId="57" borderId="10" xfId="0" applyFont="1" applyFill="1" applyBorder="1" applyAlignment="1">
      <alignment horizontal="center" vertical="center"/>
    </xf>
    <xf numFmtId="0" fontId="3" fillId="63" borderId="8" xfId="0" applyFont="1" applyFill="1" applyBorder="1" applyAlignment="1">
      <alignment horizontal="center" vertical="center"/>
    </xf>
    <xf numFmtId="0" fontId="3" fillId="64" borderId="8" xfId="0" applyFont="1" applyFill="1" applyBorder="1" applyAlignment="1">
      <alignment horizontal="center" vertical="center"/>
    </xf>
    <xf numFmtId="0" fontId="3" fillId="65" borderId="8" xfId="0" applyFont="1" applyFill="1" applyBorder="1" applyAlignment="1">
      <alignment horizontal="center" vertical="center"/>
    </xf>
    <xf numFmtId="0" fontId="3" fillId="66" borderId="7" xfId="0" applyFont="1" applyFill="1" applyBorder="1" applyAlignment="1">
      <alignment horizontal="center" vertical="center"/>
    </xf>
    <xf numFmtId="0" fontId="3" fillId="67" borderId="8" xfId="0" applyFont="1" applyFill="1" applyBorder="1" applyAlignment="1">
      <alignment horizontal="center" vertical="center"/>
    </xf>
    <xf numFmtId="0" fontId="3" fillId="68" borderId="8" xfId="0" applyFont="1" applyFill="1" applyBorder="1" applyAlignment="1">
      <alignment horizontal="center" vertical="center"/>
    </xf>
    <xf numFmtId="0" fontId="3" fillId="69" borderId="8" xfId="0" applyFont="1" applyFill="1" applyBorder="1" applyAlignment="1">
      <alignment horizontal="center" vertical="center"/>
    </xf>
    <xf numFmtId="0" fontId="3" fillId="70" borderId="8" xfId="0" applyFont="1" applyFill="1" applyBorder="1" applyAlignment="1">
      <alignment horizontal="center" vertical="center"/>
    </xf>
    <xf numFmtId="0" fontId="3" fillId="71" borderId="8" xfId="0" applyFont="1" applyFill="1" applyBorder="1" applyAlignment="1">
      <alignment horizontal="center" vertical="center"/>
    </xf>
    <xf numFmtId="0" fontId="4" fillId="73" borderId="8" xfId="0" applyFont="1" applyFill="1" applyBorder="1" applyAlignment="1">
      <alignment horizontal="center" vertical="center"/>
    </xf>
    <xf numFmtId="0" fontId="4" fillId="74" borderId="8" xfId="0" applyFont="1" applyFill="1" applyBorder="1" applyAlignment="1">
      <alignment horizontal="center" vertical="center"/>
    </xf>
    <xf numFmtId="0" fontId="4" fillId="75" borderId="8" xfId="0" applyFont="1" applyFill="1" applyBorder="1" applyAlignment="1">
      <alignment horizontal="center" vertical="center"/>
    </xf>
    <xf numFmtId="0" fontId="4" fillId="76" borderId="8" xfId="0" applyFont="1" applyFill="1" applyBorder="1" applyAlignment="1">
      <alignment horizontal="center" vertical="center"/>
    </xf>
    <xf numFmtId="0" fontId="4" fillId="77" borderId="8" xfId="0" applyFont="1" applyFill="1" applyBorder="1" applyAlignment="1">
      <alignment horizontal="center" vertical="center"/>
    </xf>
    <xf numFmtId="0" fontId="3" fillId="63" borderId="10" xfId="0" applyFont="1" applyFill="1" applyBorder="1" applyAlignment="1">
      <alignment horizontal="center" vertical="center"/>
    </xf>
    <xf numFmtId="0" fontId="3" fillId="64" borderId="10" xfId="0" applyFont="1" applyFill="1" applyBorder="1" applyAlignment="1">
      <alignment horizontal="center" vertical="center"/>
    </xf>
    <xf numFmtId="0" fontId="3" fillId="65" borderId="10" xfId="0" applyFont="1" applyFill="1" applyBorder="1" applyAlignment="1">
      <alignment horizontal="center" vertical="center"/>
    </xf>
    <xf numFmtId="0" fontId="3" fillId="66" borderId="9" xfId="0" applyFont="1" applyFill="1" applyBorder="1" applyAlignment="1">
      <alignment horizontal="center" vertical="center"/>
    </xf>
    <xf numFmtId="0" fontId="3" fillId="67" borderId="10" xfId="0" applyFont="1" applyFill="1" applyBorder="1" applyAlignment="1">
      <alignment horizontal="center" vertical="center"/>
    </xf>
    <xf numFmtId="0" fontId="3" fillId="68" borderId="10" xfId="0" applyFont="1" applyFill="1" applyBorder="1" applyAlignment="1">
      <alignment horizontal="center" vertical="center"/>
    </xf>
    <xf numFmtId="0" fontId="3" fillId="69" borderId="10" xfId="0" applyFont="1" applyFill="1" applyBorder="1" applyAlignment="1">
      <alignment horizontal="center" vertical="center"/>
    </xf>
    <xf numFmtId="0" fontId="3" fillId="70" borderId="10" xfId="0" applyFont="1" applyFill="1" applyBorder="1" applyAlignment="1">
      <alignment horizontal="center" vertical="center"/>
    </xf>
    <xf numFmtId="0" fontId="3" fillId="71" borderId="10" xfId="0" applyFont="1" applyFill="1" applyBorder="1" applyAlignment="1">
      <alignment horizontal="center" vertical="center"/>
    </xf>
    <xf numFmtId="0" fontId="4" fillId="73" borderId="10" xfId="0" applyFont="1" applyFill="1" applyBorder="1" applyAlignment="1">
      <alignment horizontal="center" vertical="center"/>
    </xf>
    <xf numFmtId="0" fontId="4" fillId="74" borderId="10" xfId="0" applyFont="1" applyFill="1" applyBorder="1" applyAlignment="1">
      <alignment horizontal="center" vertical="center"/>
    </xf>
    <xf numFmtId="0" fontId="4" fillId="75" borderId="10" xfId="0" applyFont="1" applyFill="1" applyBorder="1" applyAlignment="1">
      <alignment horizontal="center" vertical="center"/>
    </xf>
    <xf numFmtId="0" fontId="4" fillId="76" borderId="10" xfId="0" applyFont="1" applyFill="1" applyBorder="1" applyAlignment="1">
      <alignment horizontal="center" vertical="center"/>
    </xf>
    <xf numFmtId="0" fontId="4" fillId="77" borderId="10" xfId="0" applyFont="1" applyFill="1" applyBorder="1" applyAlignment="1">
      <alignment horizontal="center" vertical="center"/>
    </xf>
    <xf numFmtId="0" fontId="3" fillId="48" borderId="7" xfId="0" applyFont="1" applyFill="1" applyBorder="1" applyAlignment="1">
      <alignment horizontal="center" vertical="center"/>
    </xf>
    <xf numFmtId="0" fontId="3" fillId="79" borderId="8" xfId="0" applyFont="1" applyFill="1" applyBorder="1" applyAlignment="1">
      <alignment horizontal="center" vertical="center"/>
    </xf>
    <xf numFmtId="0" fontId="3" fillId="80" borderId="8" xfId="0" applyFont="1" applyFill="1" applyBorder="1" applyAlignment="1">
      <alignment horizontal="center" vertical="center"/>
    </xf>
    <xf numFmtId="0" fontId="3" fillId="47" borderId="8" xfId="0" applyFont="1" applyFill="1" applyBorder="1" applyAlignment="1">
      <alignment horizontal="center" vertical="center"/>
    </xf>
    <xf numFmtId="0" fontId="3" fillId="18" borderId="8" xfId="0" applyFont="1" applyFill="1" applyBorder="1" applyAlignment="1">
      <alignment horizontal="center" vertical="center"/>
    </xf>
    <xf numFmtId="0" fontId="3" fillId="76" borderId="7" xfId="0" applyFont="1" applyFill="1" applyBorder="1" applyAlignment="1">
      <alignment horizontal="center" vertical="center"/>
    </xf>
    <xf numFmtId="0" fontId="3" fillId="81" borderId="8" xfId="0" applyFont="1" applyFill="1" applyBorder="1" applyAlignment="1">
      <alignment horizontal="center" vertical="center"/>
    </xf>
    <xf numFmtId="0" fontId="3" fillId="82" borderId="8" xfId="0" applyFont="1" applyFill="1" applyBorder="1" applyAlignment="1">
      <alignment horizontal="center" vertical="center"/>
    </xf>
    <xf numFmtId="0" fontId="3" fillId="83" borderId="8" xfId="0" applyFont="1" applyFill="1" applyBorder="1" applyAlignment="1">
      <alignment horizontal="center" vertical="center"/>
    </xf>
    <xf numFmtId="0" fontId="4" fillId="85" borderId="8" xfId="0" applyFont="1" applyFill="1" applyBorder="1" applyAlignment="1">
      <alignment horizontal="center" vertical="center"/>
    </xf>
    <xf numFmtId="0" fontId="4" fillId="86" borderId="8" xfId="0" applyFont="1" applyFill="1" applyBorder="1" applyAlignment="1">
      <alignment horizontal="center" vertical="center"/>
    </xf>
    <xf numFmtId="0" fontId="4" fillId="87" borderId="8" xfId="0" applyFont="1" applyFill="1" applyBorder="1" applyAlignment="1">
      <alignment horizontal="center" vertical="center"/>
    </xf>
    <xf numFmtId="0" fontId="4" fillId="88" borderId="8" xfId="0" applyFont="1" applyFill="1" applyBorder="1" applyAlignment="1">
      <alignment horizontal="center" vertical="center"/>
    </xf>
    <xf numFmtId="0" fontId="3" fillId="48" borderId="9" xfId="0" applyFont="1" applyFill="1" applyBorder="1" applyAlignment="1">
      <alignment horizontal="center" vertical="center"/>
    </xf>
    <xf numFmtId="0" fontId="3" fillId="79" borderId="10" xfId="0" applyFont="1" applyFill="1" applyBorder="1" applyAlignment="1">
      <alignment horizontal="center" vertical="center"/>
    </xf>
    <xf numFmtId="0" fontId="3" fillId="80" borderId="10" xfId="0" applyFont="1" applyFill="1" applyBorder="1" applyAlignment="1">
      <alignment horizontal="center" vertical="center"/>
    </xf>
    <xf numFmtId="0" fontId="3" fillId="47" borderId="10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/>
    </xf>
    <xf numFmtId="0" fontId="3" fillId="76" borderId="9" xfId="0" applyFont="1" applyFill="1" applyBorder="1" applyAlignment="1">
      <alignment horizontal="center" vertical="center"/>
    </xf>
    <xf numFmtId="0" fontId="3" fillId="81" borderId="10" xfId="0" applyFont="1" applyFill="1" applyBorder="1" applyAlignment="1">
      <alignment horizontal="center" vertical="center"/>
    </xf>
    <xf numFmtId="0" fontId="3" fillId="82" borderId="10" xfId="0" applyFont="1" applyFill="1" applyBorder="1" applyAlignment="1">
      <alignment horizontal="center" vertical="center"/>
    </xf>
    <xf numFmtId="0" fontId="3" fillId="83" borderId="10" xfId="0" applyFont="1" applyFill="1" applyBorder="1" applyAlignment="1">
      <alignment horizontal="center" vertical="center"/>
    </xf>
    <xf numFmtId="0" fontId="4" fillId="85" borderId="10" xfId="0" applyFont="1" applyFill="1" applyBorder="1" applyAlignment="1">
      <alignment horizontal="center" vertical="center"/>
    </xf>
    <xf numFmtId="0" fontId="4" fillId="86" borderId="10" xfId="0" applyFont="1" applyFill="1" applyBorder="1" applyAlignment="1">
      <alignment horizontal="center" vertical="center"/>
    </xf>
    <xf numFmtId="0" fontId="4" fillId="87" borderId="10" xfId="0" applyFont="1" applyFill="1" applyBorder="1" applyAlignment="1">
      <alignment horizontal="center" vertical="center"/>
    </xf>
    <xf numFmtId="0" fontId="4" fillId="88" borderId="10" xfId="0" applyFont="1" applyFill="1" applyBorder="1" applyAlignment="1">
      <alignment horizontal="center" vertical="center"/>
    </xf>
    <xf numFmtId="0" fontId="3" fillId="90" borderId="8" xfId="0" applyFont="1" applyFill="1" applyBorder="1" applyAlignment="1">
      <alignment horizontal="center" vertical="center"/>
    </xf>
    <xf numFmtId="0" fontId="3" fillId="91" borderId="8" xfId="0" applyFont="1" applyFill="1" applyBorder="1" applyAlignment="1">
      <alignment horizontal="center" vertical="center"/>
    </xf>
    <xf numFmtId="0" fontId="3" fillId="92" borderId="8" xfId="0" applyFont="1" applyFill="1" applyBorder="1" applyAlignment="1">
      <alignment horizontal="center" vertical="center"/>
    </xf>
    <xf numFmtId="0" fontId="3" fillId="93" borderId="7" xfId="0" applyFont="1" applyFill="1" applyBorder="1" applyAlignment="1">
      <alignment horizontal="center" vertical="center"/>
    </xf>
    <xf numFmtId="0" fontId="3" fillId="94" borderId="8" xfId="0" applyFont="1" applyFill="1" applyBorder="1" applyAlignment="1">
      <alignment horizontal="center" vertical="center"/>
    </xf>
    <xf numFmtId="0" fontId="3" fillId="95" borderId="8" xfId="0" applyFont="1" applyFill="1" applyBorder="1" applyAlignment="1">
      <alignment horizontal="center" vertical="center"/>
    </xf>
    <xf numFmtId="0" fontId="3" fillId="88" borderId="8" xfId="0" applyFont="1" applyFill="1" applyBorder="1" applyAlignment="1">
      <alignment horizontal="center" vertical="center"/>
    </xf>
    <xf numFmtId="0" fontId="3" fillId="96" borderId="8" xfId="0" applyFont="1" applyFill="1" applyBorder="1" applyAlignment="1">
      <alignment horizontal="center" vertical="center"/>
    </xf>
    <xf numFmtId="0" fontId="3" fillId="97" borderId="8" xfId="0" applyFont="1" applyFill="1" applyBorder="1" applyAlignment="1">
      <alignment horizontal="center" vertical="center"/>
    </xf>
    <xf numFmtId="0" fontId="4" fillId="48" borderId="8" xfId="0" applyFont="1" applyFill="1" applyBorder="1" applyAlignment="1">
      <alignment horizontal="center" vertical="center"/>
    </xf>
    <xf numFmtId="0" fontId="4" fillId="64" borderId="8" xfId="0" applyFont="1" applyFill="1" applyBorder="1" applyAlignment="1">
      <alignment horizontal="center" vertical="center"/>
    </xf>
    <xf numFmtId="0" fontId="3" fillId="90" borderId="10" xfId="0" applyFont="1" applyFill="1" applyBorder="1" applyAlignment="1">
      <alignment horizontal="center" vertical="center"/>
    </xf>
    <xf numFmtId="0" fontId="3" fillId="91" borderId="10" xfId="0" applyFont="1" applyFill="1" applyBorder="1" applyAlignment="1">
      <alignment horizontal="center" vertical="center"/>
    </xf>
    <xf numFmtId="0" fontId="3" fillId="92" borderId="10" xfId="0" applyFont="1" applyFill="1" applyBorder="1" applyAlignment="1">
      <alignment horizontal="center" vertical="center"/>
    </xf>
    <xf numFmtId="0" fontId="3" fillId="93" borderId="9" xfId="0" applyFont="1" applyFill="1" applyBorder="1" applyAlignment="1">
      <alignment horizontal="center" vertical="center"/>
    </xf>
    <xf numFmtId="0" fontId="3" fillId="94" borderId="10" xfId="0" applyFont="1" applyFill="1" applyBorder="1" applyAlignment="1">
      <alignment horizontal="center" vertical="center"/>
    </xf>
    <xf numFmtId="0" fontId="3" fillId="95" borderId="10" xfId="0" applyFont="1" applyFill="1" applyBorder="1" applyAlignment="1">
      <alignment horizontal="center" vertical="center"/>
    </xf>
    <xf numFmtId="0" fontId="3" fillId="88" borderId="10" xfId="0" applyFont="1" applyFill="1" applyBorder="1" applyAlignment="1">
      <alignment horizontal="center" vertical="center"/>
    </xf>
    <xf numFmtId="0" fontId="3" fillId="96" borderId="10" xfId="0" applyFont="1" applyFill="1" applyBorder="1" applyAlignment="1">
      <alignment horizontal="center" vertical="center"/>
    </xf>
    <xf numFmtId="0" fontId="3" fillId="97" borderId="10" xfId="0" applyFont="1" applyFill="1" applyBorder="1" applyAlignment="1">
      <alignment horizontal="center" vertical="center"/>
    </xf>
    <xf numFmtId="0" fontId="4" fillId="48" borderId="10" xfId="0" applyFont="1" applyFill="1" applyBorder="1" applyAlignment="1">
      <alignment horizontal="center" vertical="center"/>
    </xf>
    <xf numFmtId="0" fontId="4" fillId="64" borderId="10" xfId="0" applyFont="1" applyFill="1" applyBorder="1" applyAlignment="1">
      <alignment horizontal="center" vertical="center"/>
    </xf>
    <xf numFmtId="0" fontId="3" fillId="100" borderId="8" xfId="0" applyFont="1" applyFill="1" applyBorder="1" applyAlignment="1">
      <alignment horizontal="center" vertical="center"/>
    </xf>
    <xf numFmtId="0" fontId="3" fillId="101" borderId="7" xfId="0" applyFont="1" applyFill="1" applyBorder="1" applyAlignment="1">
      <alignment horizontal="center" vertical="center"/>
    </xf>
    <xf numFmtId="0" fontId="3" fillId="102" borderId="8" xfId="0" applyFont="1" applyFill="1" applyBorder="1" applyAlignment="1">
      <alignment horizontal="center" vertical="center"/>
    </xf>
    <xf numFmtId="0" fontId="3" fillId="103" borderId="8" xfId="0" applyFont="1" applyFill="1" applyBorder="1" applyAlignment="1">
      <alignment horizontal="center" vertical="center"/>
    </xf>
    <xf numFmtId="0" fontId="3" fillId="104" borderId="8" xfId="0" applyFont="1" applyFill="1" applyBorder="1" applyAlignment="1">
      <alignment horizontal="center" vertical="center"/>
    </xf>
    <xf numFmtId="0" fontId="4" fillId="105" borderId="8" xfId="0" applyFont="1" applyFill="1" applyBorder="1" applyAlignment="1">
      <alignment horizontal="center" vertical="center"/>
    </xf>
    <xf numFmtId="0" fontId="4" fillId="106" borderId="8" xfId="0" applyFont="1" applyFill="1" applyBorder="1" applyAlignment="1">
      <alignment horizontal="center" vertical="center"/>
    </xf>
    <xf numFmtId="0" fontId="3" fillId="100" borderId="10" xfId="0" applyFont="1" applyFill="1" applyBorder="1" applyAlignment="1">
      <alignment horizontal="center" vertical="center"/>
    </xf>
    <xf numFmtId="0" fontId="3" fillId="101" borderId="9" xfId="0" applyFont="1" applyFill="1" applyBorder="1" applyAlignment="1">
      <alignment horizontal="center" vertical="center"/>
    </xf>
    <xf numFmtId="0" fontId="3" fillId="102" borderId="10" xfId="0" applyFont="1" applyFill="1" applyBorder="1" applyAlignment="1">
      <alignment horizontal="center" vertical="center"/>
    </xf>
    <xf numFmtId="0" fontId="3" fillId="103" borderId="10" xfId="0" applyFont="1" applyFill="1" applyBorder="1" applyAlignment="1">
      <alignment horizontal="center" vertical="center"/>
    </xf>
    <xf numFmtId="0" fontId="3" fillId="104" borderId="10" xfId="0" applyFont="1" applyFill="1" applyBorder="1" applyAlignment="1">
      <alignment horizontal="center" vertical="center"/>
    </xf>
    <xf numFmtId="0" fontId="3" fillId="108" borderId="7" xfId="0" applyFont="1" applyFill="1" applyBorder="1" applyAlignment="1">
      <alignment horizontal="center" vertical="center"/>
    </xf>
    <xf numFmtId="0" fontId="3" fillId="109" borderId="8" xfId="0" applyFont="1" applyFill="1" applyBorder="1" applyAlignment="1">
      <alignment horizontal="center" vertical="center"/>
    </xf>
    <xf numFmtId="0" fontId="3" fillId="110" borderId="8" xfId="0" applyFont="1" applyFill="1" applyBorder="1" applyAlignment="1">
      <alignment horizontal="center" vertical="center"/>
    </xf>
    <xf numFmtId="0" fontId="3" fillId="111" borderId="8" xfId="0" applyFont="1" applyFill="1" applyBorder="1" applyAlignment="1">
      <alignment horizontal="center" vertical="center"/>
    </xf>
    <xf numFmtId="0" fontId="3" fillId="112" borderId="8" xfId="0" applyFont="1" applyFill="1" applyBorder="1" applyAlignment="1">
      <alignment horizontal="center" vertical="center"/>
    </xf>
    <xf numFmtId="0" fontId="3" fillId="113" borderId="8" xfId="0" applyFont="1" applyFill="1" applyBorder="1" applyAlignment="1">
      <alignment horizontal="center" vertical="center"/>
    </xf>
    <xf numFmtId="0" fontId="3" fillId="114" borderId="7" xfId="0" applyFont="1" applyFill="1" applyBorder="1" applyAlignment="1">
      <alignment horizontal="center" vertical="center"/>
    </xf>
    <xf numFmtId="0" fontId="3" fillId="115" borderId="8" xfId="0" applyFont="1" applyFill="1" applyBorder="1" applyAlignment="1">
      <alignment horizontal="center" vertical="center"/>
    </xf>
    <xf numFmtId="0" fontId="3" fillId="30" borderId="8" xfId="0" applyFont="1" applyFill="1" applyBorder="1" applyAlignment="1">
      <alignment horizontal="center" vertical="center"/>
    </xf>
    <xf numFmtId="0" fontId="3" fillId="31" borderId="8" xfId="0" applyFont="1" applyFill="1" applyBorder="1" applyAlignment="1">
      <alignment horizontal="center" vertical="center"/>
    </xf>
    <xf numFmtId="0" fontId="3" fillId="116" borderId="8" xfId="0" applyFont="1" applyFill="1" applyBorder="1" applyAlignment="1">
      <alignment horizontal="center" vertical="center"/>
    </xf>
    <xf numFmtId="0" fontId="3" fillId="117" borderId="8" xfId="0" applyFont="1" applyFill="1" applyBorder="1" applyAlignment="1">
      <alignment horizontal="center" vertical="center"/>
    </xf>
    <xf numFmtId="0" fontId="4" fillId="119" borderId="8" xfId="0" applyFont="1" applyFill="1" applyBorder="1" applyAlignment="1">
      <alignment horizontal="center" vertical="center"/>
    </xf>
    <xf numFmtId="0" fontId="4" fillId="120" borderId="8" xfId="0" applyFont="1" applyFill="1" applyBorder="1" applyAlignment="1">
      <alignment horizontal="center" vertical="center"/>
    </xf>
    <xf numFmtId="0" fontId="4" fillId="112" borderId="8" xfId="0" applyFont="1" applyFill="1" applyBorder="1" applyAlignment="1">
      <alignment horizontal="center" vertical="center"/>
    </xf>
    <xf numFmtId="0" fontId="3" fillId="108" borderId="9" xfId="0" applyFont="1" applyFill="1" applyBorder="1" applyAlignment="1">
      <alignment horizontal="center" vertical="center"/>
    </xf>
    <xf numFmtId="0" fontId="3" fillId="109" borderId="10" xfId="0" applyFont="1" applyFill="1" applyBorder="1" applyAlignment="1">
      <alignment horizontal="center" vertical="center"/>
    </xf>
    <xf numFmtId="0" fontId="3" fillId="110" borderId="10" xfId="0" applyFont="1" applyFill="1" applyBorder="1" applyAlignment="1">
      <alignment horizontal="center" vertical="center"/>
    </xf>
    <xf numFmtId="0" fontId="3" fillId="111" borderId="10" xfId="0" applyFont="1" applyFill="1" applyBorder="1" applyAlignment="1">
      <alignment horizontal="center" vertical="center"/>
    </xf>
    <xf numFmtId="0" fontId="3" fillId="112" borderId="10" xfId="0" applyFont="1" applyFill="1" applyBorder="1" applyAlignment="1">
      <alignment horizontal="center" vertical="center"/>
    </xf>
    <xf numFmtId="0" fontId="3" fillId="113" borderId="10" xfId="0" applyFont="1" applyFill="1" applyBorder="1" applyAlignment="1">
      <alignment horizontal="center" vertical="center"/>
    </xf>
    <xf numFmtId="0" fontId="3" fillId="114" borderId="9" xfId="0" applyFont="1" applyFill="1" applyBorder="1" applyAlignment="1">
      <alignment horizontal="center" vertical="center"/>
    </xf>
    <xf numFmtId="0" fontId="3" fillId="115" borderId="10" xfId="0" applyFont="1" applyFill="1" applyBorder="1" applyAlignment="1">
      <alignment horizontal="center" vertical="center"/>
    </xf>
    <xf numFmtId="0" fontId="3" fillId="30" borderId="10" xfId="0" applyFont="1" applyFill="1" applyBorder="1" applyAlignment="1">
      <alignment horizontal="center" vertical="center"/>
    </xf>
    <xf numFmtId="0" fontId="3" fillId="31" borderId="10" xfId="0" applyFont="1" applyFill="1" applyBorder="1" applyAlignment="1">
      <alignment horizontal="center" vertical="center"/>
    </xf>
    <xf numFmtId="0" fontId="3" fillId="116" borderId="10" xfId="0" applyFont="1" applyFill="1" applyBorder="1" applyAlignment="1">
      <alignment horizontal="center" vertical="center"/>
    </xf>
    <xf numFmtId="0" fontId="3" fillId="117" borderId="10" xfId="0" applyFont="1" applyFill="1" applyBorder="1" applyAlignment="1">
      <alignment horizontal="center" vertical="center"/>
    </xf>
    <xf numFmtId="0" fontId="4" fillId="61" borderId="10" xfId="0" applyFont="1" applyFill="1" applyBorder="1" applyAlignment="1">
      <alignment horizontal="center" vertical="center"/>
    </xf>
    <xf numFmtId="0" fontId="4" fillId="119" borderId="10" xfId="0" applyFont="1" applyFill="1" applyBorder="1" applyAlignment="1">
      <alignment horizontal="center" vertical="center"/>
    </xf>
    <xf numFmtId="0" fontId="4" fillId="120" borderId="10" xfId="0" applyFont="1" applyFill="1" applyBorder="1" applyAlignment="1">
      <alignment horizontal="center" vertical="center"/>
    </xf>
    <xf numFmtId="0" fontId="4" fillId="112" borderId="10" xfId="0" applyFont="1" applyFill="1" applyBorder="1" applyAlignment="1">
      <alignment horizontal="center" vertical="center"/>
    </xf>
    <xf numFmtId="0" fontId="3" fillId="16" borderId="7" xfId="0" applyFont="1" applyFill="1" applyBorder="1" applyAlignment="1">
      <alignment horizontal="center" vertical="center"/>
    </xf>
    <xf numFmtId="0" fontId="3" fillId="122" borderId="8" xfId="0" applyFont="1" applyFill="1" applyBorder="1" applyAlignment="1">
      <alignment horizontal="center" vertical="center"/>
    </xf>
    <xf numFmtId="0" fontId="3" fillId="123" borderId="8" xfId="0" applyFont="1" applyFill="1" applyBorder="1" applyAlignment="1">
      <alignment horizontal="center" vertical="center"/>
    </xf>
    <xf numFmtId="0" fontId="3" fillId="124" borderId="8" xfId="0" applyFont="1" applyFill="1" applyBorder="1" applyAlignment="1">
      <alignment horizontal="center" vertical="center"/>
    </xf>
    <xf numFmtId="0" fontId="3" fillId="30" borderId="7" xfId="0" applyFont="1" applyFill="1" applyBorder="1" applyAlignment="1">
      <alignment horizontal="center" vertical="center"/>
    </xf>
    <xf numFmtId="0" fontId="3" fillId="125" borderId="8" xfId="0" applyFont="1" applyFill="1" applyBorder="1" applyAlignment="1">
      <alignment horizontal="center" vertical="center"/>
    </xf>
    <xf numFmtId="0" fontId="3" fillId="126" borderId="8" xfId="0" applyFont="1" applyFill="1" applyBorder="1" applyAlignment="1">
      <alignment horizontal="center" vertical="center"/>
    </xf>
    <xf numFmtId="0" fontId="3" fillId="101" borderId="8" xfId="0" applyFont="1" applyFill="1" applyBorder="1" applyAlignment="1">
      <alignment horizontal="center" vertical="center"/>
    </xf>
    <xf numFmtId="0" fontId="3" fillId="127" borderId="8" xfId="0" applyFont="1" applyFill="1" applyBorder="1" applyAlignment="1">
      <alignment horizontal="center" vertical="center"/>
    </xf>
    <xf numFmtId="0" fontId="4" fillId="129" borderId="8" xfId="0" applyFont="1" applyFill="1" applyBorder="1" applyAlignment="1">
      <alignment horizontal="center" vertical="center"/>
    </xf>
    <xf numFmtId="0" fontId="4" fillId="130" borderId="8" xfId="0" applyFont="1" applyFill="1" applyBorder="1" applyAlignment="1">
      <alignment horizontal="center" vertical="center"/>
    </xf>
    <xf numFmtId="0" fontId="4" fillId="71" borderId="8" xfId="0" applyFont="1" applyFill="1" applyBorder="1" applyAlignment="1">
      <alignment horizontal="center" vertical="center"/>
    </xf>
    <xf numFmtId="0" fontId="4" fillId="131" borderId="8" xfId="0" applyFont="1" applyFill="1" applyBorder="1" applyAlignment="1">
      <alignment horizontal="center" vertical="center"/>
    </xf>
    <xf numFmtId="0" fontId="3" fillId="16" borderId="9" xfId="0" applyFont="1" applyFill="1" applyBorder="1" applyAlignment="1">
      <alignment horizontal="center" vertical="center"/>
    </xf>
    <xf numFmtId="0" fontId="3" fillId="122" borderId="10" xfId="0" applyFont="1" applyFill="1" applyBorder="1" applyAlignment="1">
      <alignment horizontal="center" vertical="center"/>
    </xf>
    <xf numFmtId="0" fontId="3" fillId="123" borderId="10" xfId="0" applyFont="1" applyFill="1" applyBorder="1" applyAlignment="1">
      <alignment horizontal="center" vertical="center"/>
    </xf>
    <xf numFmtId="0" fontId="3" fillId="124" borderId="10" xfId="0" applyFont="1" applyFill="1" applyBorder="1" applyAlignment="1">
      <alignment horizontal="center" vertical="center"/>
    </xf>
    <xf numFmtId="0" fontId="3" fillId="30" borderId="9" xfId="0" applyFont="1" applyFill="1" applyBorder="1" applyAlignment="1">
      <alignment horizontal="center" vertical="center"/>
    </xf>
    <xf numFmtId="0" fontId="3" fillId="125" borderId="10" xfId="0" applyFont="1" applyFill="1" applyBorder="1" applyAlignment="1">
      <alignment horizontal="center" vertical="center"/>
    </xf>
    <xf numFmtId="0" fontId="3" fillId="126" borderId="10" xfId="0" applyFont="1" applyFill="1" applyBorder="1" applyAlignment="1">
      <alignment horizontal="center" vertical="center"/>
    </xf>
    <xf numFmtId="0" fontId="3" fillId="101" borderId="10" xfId="0" applyFont="1" applyFill="1" applyBorder="1" applyAlignment="1">
      <alignment horizontal="center" vertical="center"/>
    </xf>
    <xf numFmtId="0" fontId="3" fillId="127" borderId="10" xfId="0" applyFont="1" applyFill="1" applyBorder="1" applyAlignment="1">
      <alignment horizontal="center" vertical="center"/>
    </xf>
    <xf numFmtId="0" fontId="4" fillId="129" borderId="10" xfId="0" applyFont="1" applyFill="1" applyBorder="1" applyAlignment="1">
      <alignment horizontal="center" vertical="center"/>
    </xf>
    <xf numFmtId="0" fontId="4" fillId="130" borderId="10" xfId="0" applyFont="1" applyFill="1" applyBorder="1" applyAlignment="1">
      <alignment horizontal="center" vertical="center"/>
    </xf>
    <xf numFmtId="0" fontId="4" fillId="71" borderId="10" xfId="0" applyFont="1" applyFill="1" applyBorder="1" applyAlignment="1">
      <alignment horizontal="center" vertical="center"/>
    </xf>
    <xf numFmtId="0" fontId="4" fillId="131" borderId="10" xfId="0" applyFont="1" applyFill="1" applyBorder="1" applyAlignment="1">
      <alignment horizontal="center" vertical="center"/>
    </xf>
    <xf numFmtId="0" fontId="3" fillId="132" borderId="8" xfId="0" applyFont="1" applyFill="1" applyBorder="1" applyAlignment="1">
      <alignment horizontal="center" vertical="center"/>
    </xf>
    <xf numFmtId="0" fontId="3" fillId="34" borderId="8" xfId="0" applyFont="1" applyFill="1" applyBorder="1" applyAlignment="1">
      <alignment horizontal="center" vertical="center"/>
    </xf>
    <xf numFmtId="0" fontId="3" fillId="133" borderId="8" xfId="0" applyFont="1" applyFill="1" applyBorder="1" applyAlignment="1">
      <alignment horizontal="center" vertical="center"/>
    </xf>
    <xf numFmtId="0" fontId="3" fillId="75" borderId="8" xfId="0" applyFont="1" applyFill="1" applyBorder="1" applyAlignment="1">
      <alignment horizontal="center" vertical="center"/>
    </xf>
    <xf numFmtId="0" fontId="3" fillId="134" borderId="8" xfId="0" applyFont="1" applyFill="1" applyBorder="1" applyAlignment="1">
      <alignment horizontal="center" vertical="center"/>
    </xf>
    <xf numFmtId="0" fontId="3" fillId="19" borderId="8" xfId="0" applyFont="1" applyFill="1" applyBorder="1" applyAlignment="1">
      <alignment horizontal="center" vertical="center"/>
    </xf>
    <xf numFmtId="0" fontId="3" fillId="135" borderId="8" xfId="0" applyFont="1" applyFill="1" applyBorder="1" applyAlignment="1">
      <alignment horizontal="center" vertical="center"/>
    </xf>
    <xf numFmtId="0" fontId="4" fillId="136" borderId="8" xfId="0" applyFont="1" applyFill="1" applyBorder="1" applyAlignment="1">
      <alignment horizontal="center" vertical="center"/>
    </xf>
    <xf numFmtId="0" fontId="4" fillId="137" borderId="8" xfId="0" applyFont="1" applyFill="1" applyBorder="1" applyAlignment="1">
      <alignment horizontal="center" vertical="center"/>
    </xf>
    <xf numFmtId="0" fontId="3" fillId="132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133" borderId="10" xfId="0" applyFont="1" applyFill="1" applyBorder="1" applyAlignment="1">
      <alignment horizontal="center" vertical="center"/>
    </xf>
    <xf numFmtId="0" fontId="3" fillId="75" borderId="10" xfId="0" applyFont="1" applyFill="1" applyBorder="1" applyAlignment="1">
      <alignment horizontal="center" vertical="center"/>
    </xf>
    <xf numFmtId="0" fontId="3" fillId="134" borderId="10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0" fontId="3" fillId="135" borderId="10" xfId="0" applyFont="1" applyFill="1" applyBorder="1" applyAlignment="1">
      <alignment horizontal="center" vertical="center"/>
    </xf>
    <xf numFmtId="0" fontId="4" fillId="106" borderId="10" xfId="0" applyFont="1" applyFill="1" applyBorder="1" applyAlignment="1">
      <alignment horizontal="center" vertical="center"/>
    </xf>
    <xf numFmtId="0" fontId="4" fillId="136" borderId="10" xfId="0" applyFont="1" applyFill="1" applyBorder="1" applyAlignment="1">
      <alignment horizontal="center" vertical="center"/>
    </xf>
    <xf numFmtId="0" fontId="4" fillId="137" borderId="10" xfId="0" applyFont="1" applyFill="1" applyBorder="1" applyAlignment="1">
      <alignment horizontal="center" vertical="center"/>
    </xf>
    <xf numFmtId="0" fontId="3" fillId="138" borderId="8" xfId="0" applyFont="1" applyFill="1" applyBorder="1" applyAlignment="1">
      <alignment horizontal="center" vertical="center"/>
    </xf>
    <xf numFmtId="0" fontId="3" fillId="32" borderId="8" xfId="0" applyFont="1" applyFill="1" applyBorder="1" applyAlignment="1">
      <alignment horizontal="center" vertical="center"/>
    </xf>
    <xf numFmtId="0" fontId="3" fillId="139" borderId="8" xfId="0" applyFont="1" applyFill="1" applyBorder="1" applyAlignment="1">
      <alignment horizontal="center" vertical="center"/>
    </xf>
    <xf numFmtId="0" fontId="3" fillId="140" borderId="8" xfId="0" applyFont="1" applyFill="1" applyBorder="1" applyAlignment="1">
      <alignment horizontal="center" vertical="center"/>
    </xf>
    <xf numFmtId="0" fontId="3" fillId="141" borderId="8" xfId="0" applyFont="1" applyFill="1" applyBorder="1" applyAlignment="1">
      <alignment horizontal="center" vertical="center"/>
    </xf>
    <xf numFmtId="0" fontId="4" fillId="142" borderId="8" xfId="0" applyFont="1" applyFill="1" applyBorder="1" applyAlignment="1">
      <alignment horizontal="center" vertical="center"/>
    </xf>
    <xf numFmtId="0" fontId="4" fillId="143" borderId="8" xfId="0" applyFont="1" applyFill="1" applyBorder="1" applyAlignment="1">
      <alignment horizontal="center" vertical="center"/>
    </xf>
    <xf numFmtId="0" fontId="3" fillId="138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139" borderId="10" xfId="0" applyFont="1" applyFill="1" applyBorder="1" applyAlignment="1">
      <alignment horizontal="center" vertical="center"/>
    </xf>
    <xf numFmtId="0" fontId="3" fillId="140" borderId="10" xfId="0" applyFont="1" applyFill="1" applyBorder="1" applyAlignment="1">
      <alignment horizontal="center" vertical="center"/>
    </xf>
    <xf numFmtId="0" fontId="3" fillId="141" borderId="10" xfId="0" applyFont="1" applyFill="1" applyBorder="1" applyAlignment="1">
      <alignment horizontal="center" vertical="center"/>
    </xf>
    <xf numFmtId="0" fontId="3" fillId="145" borderId="7" xfId="0" applyFont="1" applyFill="1" applyBorder="1" applyAlignment="1">
      <alignment horizontal="center" vertical="center"/>
    </xf>
    <xf numFmtId="0" fontId="3" fillId="146" borderId="8" xfId="0" applyFont="1" applyFill="1" applyBorder="1" applyAlignment="1">
      <alignment horizontal="center" vertical="center"/>
    </xf>
    <xf numFmtId="0" fontId="3" fillId="147" borderId="8" xfId="0" applyFont="1" applyFill="1" applyBorder="1" applyAlignment="1">
      <alignment horizontal="center" vertical="center"/>
    </xf>
    <xf numFmtId="0" fontId="3" fillId="148" borderId="7" xfId="0" applyFont="1" applyFill="1" applyBorder="1" applyAlignment="1">
      <alignment horizontal="center" vertical="center"/>
    </xf>
    <xf numFmtId="0" fontId="3" fillId="149" borderId="8" xfId="0" applyFont="1" applyFill="1" applyBorder="1" applyAlignment="1">
      <alignment horizontal="center" vertical="center"/>
    </xf>
    <xf numFmtId="0" fontId="3" fillId="150" borderId="8" xfId="0" applyFont="1" applyFill="1" applyBorder="1" applyAlignment="1">
      <alignment horizontal="center" vertical="center"/>
    </xf>
    <xf numFmtId="0" fontId="3" fillId="151" borderId="8" xfId="0" applyFont="1" applyFill="1" applyBorder="1" applyAlignment="1">
      <alignment horizontal="center" vertical="center"/>
    </xf>
    <xf numFmtId="0" fontId="3" fillId="145" borderId="9" xfId="0" applyFont="1" applyFill="1" applyBorder="1" applyAlignment="1">
      <alignment horizontal="center" vertical="center"/>
    </xf>
    <xf numFmtId="0" fontId="3" fillId="146" borderId="10" xfId="0" applyFont="1" applyFill="1" applyBorder="1" applyAlignment="1">
      <alignment horizontal="center" vertical="center"/>
    </xf>
    <xf numFmtId="0" fontId="3" fillId="147" borderId="10" xfId="0" applyFont="1" applyFill="1" applyBorder="1" applyAlignment="1">
      <alignment horizontal="center" vertical="center"/>
    </xf>
    <xf numFmtId="0" fontId="3" fillId="148" borderId="9" xfId="0" applyFont="1" applyFill="1" applyBorder="1" applyAlignment="1">
      <alignment horizontal="center" vertical="center"/>
    </xf>
    <xf numFmtId="0" fontId="3" fillId="149" borderId="10" xfId="0" applyFont="1" applyFill="1" applyBorder="1" applyAlignment="1">
      <alignment horizontal="center" vertical="center"/>
    </xf>
    <xf numFmtId="0" fontId="3" fillId="150" borderId="10" xfId="0" applyFont="1" applyFill="1" applyBorder="1" applyAlignment="1">
      <alignment horizontal="center" vertical="center"/>
    </xf>
    <xf numFmtId="0" fontId="3" fillId="151" borderId="10" xfId="0" applyFont="1" applyFill="1" applyBorder="1" applyAlignment="1">
      <alignment horizontal="center" vertical="center"/>
    </xf>
    <xf numFmtId="0" fontId="3" fillId="147" borderId="7" xfId="0" applyFont="1" applyFill="1" applyBorder="1" applyAlignment="1">
      <alignment horizontal="center" vertical="center"/>
    </xf>
    <xf numFmtId="0" fontId="3" fillId="99" borderId="8" xfId="0" applyFont="1" applyFill="1" applyBorder="1" applyAlignment="1">
      <alignment horizontal="center" vertical="center"/>
    </xf>
    <xf numFmtId="0" fontId="3" fillId="85" borderId="8" xfId="0" applyFont="1" applyFill="1" applyBorder="1" applyAlignment="1">
      <alignment horizontal="center" vertical="center"/>
    </xf>
    <xf numFmtId="0" fontId="3" fillId="152" borderId="7" xfId="0" applyFont="1" applyFill="1" applyBorder="1" applyAlignment="1">
      <alignment horizontal="center" vertical="center"/>
    </xf>
    <xf numFmtId="0" fontId="3" fillId="16" borderId="8" xfId="0" applyFont="1" applyFill="1" applyBorder="1" applyAlignment="1">
      <alignment horizontal="center" vertical="center"/>
    </xf>
    <xf numFmtId="0" fontId="3" fillId="153" borderId="8" xfId="0" applyFont="1" applyFill="1" applyBorder="1" applyAlignment="1">
      <alignment horizontal="center" vertical="center"/>
    </xf>
    <xf numFmtId="0" fontId="3" fillId="154" borderId="8" xfId="0" applyFont="1" applyFill="1" applyBorder="1" applyAlignment="1">
      <alignment horizontal="center" vertical="center"/>
    </xf>
    <xf numFmtId="0" fontId="3" fillId="147" borderId="9" xfId="0" applyFont="1" applyFill="1" applyBorder="1" applyAlignment="1">
      <alignment horizontal="center" vertical="center"/>
    </xf>
    <xf numFmtId="0" fontId="3" fillId="99" borderId="10" xfId="0" applyFont="1" applyFill="1" applyBorder="1" applyAlignment="1">
      <alignment horizontal="center" vertical="center"/>
    </xf>
    <xf numFmtId="0" fontId="3" fillId="85" borderId="10" xfId="0" applyFont="1" applyFill="1" applyBorder="1" applyAlignment="1">
      <alignment horizontal="center" vertical="center"/>
    </xf>
    <xf numFmtId="0" fontId="3" fillId="152" borderId="9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0" fontId="3" fillId="153" borderId="10" xfId="0" applyFont="1" applyFill="1" applyBorder="1" applyAlignment="1">
      <alignment horizontal="center" vertical="center"/>
    </xf>
    <xf numFmtId="0" fontId="3" fillId="154" borderId="10" xfId="0" applyFont="1" applyFill="1" applyBorder="1" applyAlignment="1">
      <alignment horizontal="center" vertical="center"/>
    </xf>
    <xf numFmtId="0" fontId="3" fillId="155" borderId="7" xfId="0" applyFont="1" applyFill="1" applyBorder="1" applyAlignment="1">
      <alignment horizontal="center" vertical="center"/>
    </xf>
    <xf numFmtId="0" fontId="3" fillId="98" borderId="8" xfId="0" applyFont="1" applyFill="1" applyBorder="1" applyAlignment="1">
      <alignment horizontal="center" vertical="center"/>
    </xf>
    <xf numFmtId="0" fontId="3" fillId="63" borderId="7" xfId="0" applyFont="1" applyFill="1" applyBorder="1" applyAlignment="1">
      <alignment horizontal="center" vertical="center"/>
    </xf>
    <xf numFmtId="0" fontId="3" fillId="72" borderId="8" xfId="0" applyFont="1" applyFill="1" applyBorder="1" applyAlignment="1">
      <alignment horizontal="center" vertical="center"/>
    </xf>
    <xf numFmtId="0" fontId="3" fillId="156" borderId="8" xfId="0" applyFont="1" applyFill="1" applyBorder="1" applyAlignment="1">
      <alignment horizontal="center" vertical="center"/>
    </xf>
    <xf numFmtId="0" fontId="3" fillId="157" borderId="8" xfId="0" applyFont="1" applyFill="1" applyBorder="1" applyAlignment="1">
      <alignment horizontal="center" vertical="center"/>
    </xf>
    <xf numFmtId="0" fontId="3" fillId="158" borderId="8" xfId="0" applyFont="1" applyFill="1" applyBorder="1" applyAlignment="1">
      <alignment horizontal="center" vertical="center"/>
    </xf>
    <xf numFmtId="0" fontId="3" fillId="155" borderId="9" xfId="0" applyFont="1" applyFill="1" applyBorder="1" applyAlignment="1">
      <alignment horizontal="center" vertical="center"/>
    </xf>
    <xf numFmtId="0" fontId="3" fillId="98" borderId="10" xfId="0" applyFont="1" applyFill="1" applyBorder="1" applyAlignment="1">
      <alignment horizontal="center" vertical="center"/>
    </xf>
    <xf numFmtId="0" fontId="3" fillId="63" borderId="9" xfId="0" applyFont="1" applyFill="1" applyBorder="1" applyAlignment="1">
      <alignment horizontal="center" vertical="center"/>
    </xf>
    <xf numFmtId="0" fontId="3" fillId="72" borderId="10" xfId="0" applyFont="1" applyFill="1" applyBorder="1" applyAlignment="1">
      <alignment horizontal="center" vertical="center"/>
    </xf>
    <xf numFmtId="0" fontId="3" fillId="156" borderId="10" xfId="0" applyFont="1" applyFill="1" applyBorder="1" applyAlignment="1">
      <alignment horizontal="center" vertical="center"/>
    </xf>
    <xf numFmtId="0" fontId="3" fillId="157" borderId="10" xfId="0" applyFont="1" applyFill="1" applyBorder="1" applyAlignment="1">
      <alignment horizontal="center" vertical="center"/>
    </xf>
    <xf numFmtId="0" fontId="3" fillId="158" borderId="10" xfId="0" applyFont="1" applyFill="1" applyBorder="1" applyAlignment="1">
      <alignment horizontal="center" vertical="center"/>
    </xf>
    <xf numFmtId="0" fontId="3" fillId="23" borderId="8" xfId="0" applyFont="1" applyFill="1" applyBorder="1" applyAlignment="1">
      <alignment horizontal="center" vertical="center"/>
    </xf>
    <xf numFmtId="0" fontId="3" fillId="159" borderId="8" xfId="0" applyFont="1" applyFill="1" applyBorder="1" applyAlignment="1">
      <alignment horizontal="center" vertical="center"/>
    </xf>
    <xf numFmtId="0" fontId="3" fillId="160" borderId="8" xfId="0" applyFont="1" applyFill="1" applyBorder="1" applyAlignment="1">
      <alignment horizontal="center" vertical="center"/>
    </xf>
    <xf numFmtId="0" fontId="3" fillId="106" borderId="7" xfId="0" applyFont="1" applyFill="1" applyBorder="1" applyAlignment="1">
      <alignment horizontal="center" vertical="center"/>
    </xf>
    <xf numFmtId="0" fontId="3" fillId="161" borderId="8" xfId="0" applyFont="1" applyFill="1" applyBorder="1" applyAlignment="1">
      <alignment horizontal="center" vertical="center"/>
    </xf>
    <xf numFmtId="0" fontId="3" fillId="162" borderId="8" xfId="0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center" vertical="center"/>
    </xf>
    <xf numFmtId="0" fontId="3" fillId="159" borderId="10" xfId="0" applyFont="1" applyFill="1" applyBorder="1" applyAlignment="1">
      <alignment horizontal="center" vertical="center"/>
    </xf>
    <xf numFmtId="0" fontId="3" fillId="160" borderId="10" xfId="0" applyFont="1" applyFill="1" applyBorder="1" applyAlignment="1">
      <alignment horizontal="center" vertical="center"/>
    </xf>
    <xf numFmtId="0" fontId="3" fillId="106" borderId="9" xfId="0" applyFont="1" applyFill="1" applyBorder="1" applyAlignment="1">
      <alignment horizontal="center" vertical="center"/>
    </xf>
    <xf numFmtId="0" fontId="3" fillId="161" borderId="10" xfId="0" applyFont="1" applyFill="1" applyBorder="1" applyAlignment="1">
      <alignment horizontal="center" vertical="center"/>
    </xf>
    <xf numFmtId="0" fontId="3" fillId="162" borderId="10" xfId="0" applyFont="1" applyFill="1" applyBorder="1" applyAlignment="1">
      <alignment horizontal="center" vertical="center"/>
    </xf>
    <xf numFmtId="0" fontId="3" fillId="163" borderId="8" xfId="0" applyFont="1" applyFill="1" applyBorder="1" applyAlignment="1">
      <alignment horizontal="center" vertical="center"/>
    </xf>
    <xf numFmtId="0" fontId="3" fillId="164" borderId="8" xfId="0" applyFont="1" applyFill="1" applyBorder="1" applyAlignment="1">
      <alignment horizontal="center" vertical="center"/>
    </xf>
    <xf numFmtId="0" fontId="3" fillId="165" borderId="7" xfId="0" applyFont="1" applyFill="1" applyBorder="1" applyAlignment="1">
      <alignment horizontal="center" vertical="center"/>
    </xf>
    <xf numFmtId="0" fontId="3" fillId="166" borderId="8" xfId="0" applyFont="1" applyFill="1" applyBorder="1" applyAlignment="1">
      <alignment horizontal="center" vertical="center"/>
    </xf>
    <xf numFmtId="0" fontId="3" fillId="44" borderId="8" xfId="0" applyFont="1" applyFill="1" applyBorder="1" applyAlignment="1">
      <alignment horizontal="center" vertical="center"/>
    </xf>
    <xf numFmtId="0" fontId="3" fillId="167" borderId="8" xfId="0" applyFont="1" applyFill="1" applyBorder="1" applyAlignment="1">
      <alignment horizontal="center" vertical="center"/>
    </xf>
    <xf numFmtId="0" fontId="3" fillId="168" borderId="8" xfId="0" applyFont="1" applyFill="1" applyBorder="1" applyAlignment="1">
      <alignment horizontal="center" vertical="center"/>
    </xf>
    <xf numFmtId="0" fontId="3" fillId="163" borderId="10" xfId="0" applyFont="1" applyFill="1" applyBorder="1" applyAlignment="1">
      <alignment horizontal="center" vertical="center"/>
    </xf>
    <xf numFmtId="0" fontId="3" fillId="164" borderId="10" xfId="0" applyFont="1" applyFill="1" applyBorder="1" applyAlignment="1">
      <alignment horizontal="center" vertical="center"/>
    </xf>
    <xf numFmtId="0" fontId="3" fillId="165" borderId="9" xfId="0" applyFont="1" applyFill="1" applyBorder="1" applyAlignment="1">
      <alignment horizontal="center" vertical="center"/>
    </xf>
    <xf numFmtId="0" fontId="3" fillId="166" borderId="10" xfId="0" applyFont="1" applyFill="1" applyBorder="1" applyAlignment="1">
      <alignment horizontal="center" vertical="center"/>
    </xf>
    <xf numFmtId="0" fontId="3" fillId="44" borderId="10" xfId="0" applyFont="1" applyFill="1" applyBorder="1" applyAlignment="1">
      <alignment horizontal="center" vertical="center"/>
    </xf>
    <xf numFmtId="0" fontId="3" fillId="167" borderId="10" xfId="0" applyFont="1" applyFill="1" applyBorder="1" applyAlignment="1">
      <alignment horizontal="center" vertical="center"/>
    </xf>
    <xf numFmtId="0" fontId="3" fillId="168" borderId="10" xfId="0" applyFont="1" applyFill="1" applyBorder="1" applyAlignment="1">
      <alignment horizontal="center" vertical="center"/>
    </xf>
    <xf numFmtId="0" fontId="3" fillId="169" borderId="8" xfId="0" applyFont="1" applyFill="1" applyBorder="1" applyAlignment="1">
      <alignment horizontal="center" vertical="center"/>
    </xf>
    <xf numFmtId="0" fontId="3" fillId="170" borderId="8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171" borderId="8" xfId="0" applyFont="1" applyFill="1" applyBorder="1" applyAlignment="1">
      <alignment horizontal="center" vertical="center"/>
    </xf>
    <xf numFmtId="0" fontId="3" fillId="172" borderId="7" xfId="0" applyFont="1" applyFill="1" applyBorder="1" applyAlignment="1">
      <alignment horizontal="center" vertical="center"/>
    </xf>
    <xf numFmtId="0" fontId="3" fillId="173" borderId="8" xfId="0" applyFont="1" applyFill="1" applyBorder="1" applyAlignment="1">
      <alignment horizontal="center" vertical="center"/>
    </xf>
    <xf numFmtId="0" fontId="3" fillId="174" borderId="8" xfId="0" applyFont="1" applyFill="1" applyBorder="1" applyAlignment="1">
      <alignment horizontal="center" vertical="center"/>
    </xf>
    <xf numFmtId="0" fontId="3" fillId="175" borderId="8" xfId="0" applyFont="1" applyFill="1" applyBorder="1" applyAlignment="1">
      <alignment horizontal="center" vertical="center"/>
    </xf>
    <xf numFmtId="0" fontId="3" fillId="45" borderId="8" xfId="0" applyFont="1" applyFill="1" applyBorder="1" applyAlignment="1">
      <alignment horizontal="center" vertical="center"/>
    </xf>
    <xf numFmtId="0" fontId="3" fillId="169" borderId="10" xfId="0" applyFont="1" applyFill="1" applyBorder="1" applyAlignment="1">
      <alignment horizontal="center" vertical="center"/>
    </xf>
    <xf numFmtId="0" fontId="3" fillId="170" borderId="10" xfId="0" applyFont="1" applyFill="1" applyBorder="1" applyAlignment="1">
      <alignment horizontal="center" vertical="center"/>
    </xf>
    <xf numFmtId="0" fontId="3" fillId="171" borderId="10" xfId="0" applyFont="1" applyFill="1" applyBorder="1" applyAlignment="1">
      <alignment horizontal="center" vertical="center"/>
    </xf>
    <xf numFmtId="0" fontId="3" fillId="172" borderId="9" xfId="0" applyFont="1" applyFill="1" applyBorder="1" applyAlignment="1">
      <alignment horizontal="center" vertical="center"/>
    </xf>
    <xf numFmtId="0" fontId="3" fillId="173" borderId="10" xfId="0" applyFont="1" applyFill="1" applyBorder="1" applyAlignment="1">
      <alignment horizontal="center" vertical="center"/>
    </xf>
    <xf numFmtId="0" fontId="3" fillId="174" borderId="10" xfId="0" applyFont="1" applyFill="1" applyBorder="1" applyAlignment="1">
      <alignment horizontal="center" vertical="center"/>
    </xf>
    <xf numFmtId="0" fontId="3" fillId="175" borderId="10" xfId="0" applyFont="1" applyFill="1" applyBorder="1" applyAlignment="1">
      <alignment horizontal="center" vertical="center"/>
    </xf>
    <xf numFmtId="0" fontId="3" fillId="45" borderId="10" xfId="0" applyFont="1" applyFill="1" applyBorder="1" applyAlignment="1">
      <alignment horizontal="center" vertical="center"/>
    </xf>
    <xf numFmtId="0" fontId="3" fillId="176" borderId="8" xfId="0" applyFont="1" applyFill="1" applyBorder="1" applyAlignment="1">
      <alignment horizontal="center" vertical="center"/>
    </xf>
    <xf numFmtId="0" fontId="3" fillId="177" borderId="8" xfId="0" applyFont="1" applyFill="1" applyBorder="1" applyAlignment="1">
      <alignment horizontal="center" vertical="center"/>
    </xf>
    <xf numFmtId="0" fontId="3" fillId="178" borderId="8" xfId="0" applyFont="1" applyFill="1" applyBorder="1" applyAlignment="1">
      <alignment horizontal="center" vertical="center"/>
    </xf>
    <xf numFmtId="0" fontId="3" fillId="37" borderId="7" xfId="0" applyFont="1" applyFill="1" applyBorder="1" applyAlignment="1">
      <alignment horizontal="center" vertical="center"/>
    </xf>
    <xf numFmtId="0" fontId="3" fillId="179" borderId="8" xfId="0" applyFont="1" applyFill="1" applyBorder="1" applyAlignment="1">
      <alignment horizontal="center" vertical="center"/>
    </xf>
    <xf numFmtId="0" fontId="3" fillId="180" borderId="8" xfId="0" applyFont="1" applyFill="1" applyBorder="1" applyAlignment="1">
      <alignment horizontal="center" vertical="center"/>
    </xf>
    <xf numFmtId="0" fontId="3" fillId="181" borderId="8" xfId="0" applyFont="1" applyFill="1" applyBorder="1" applyAlignment="1">
      <alignment horizontal="center" vertical="center"/>
    </xf>
    <xf numFmtId="0" fontId="3" fillId="176" borderId="10" xfId="0" applyFont="1" applyFill="1" applyBorder="1" applyAlignment="1">
      <alignment horizontal="center" vertical="center"/>
    </xf>
    <xf numFmtId="0" fontId="3" fillId="177" borderId="10" xfId="0" applyFont="1" applyFill="1" applyBorder="1" applyAlignment="1">
      <alignment horizontal="center" vertical="center"/>
    </xf>
    <xf numFmtId="0" fontId="3" fillId="178" borderId="10" xfId="0" applyFont="1" applyFill="1" applyBorder="1" applyAlignment="1">
      <alignment horizontal="center" vertical="center"/>
    </xf>
    <xf numFmtId="0" fontId="3" fillId="37" borderId="9" xfId="0" applyFont="1" applyFill="1" applyBorder="1" applyAlignment="1">
      <alignment horizontal="center" vertical="center"/>
    </xf>
    <xf numFmtId="0" fontId="3" fillId="179" borderId="10" xfId="0" applyFont="1" applyFill="1" applyBorder="1" applyAlignment="1">
      <alignment horizontal="center" vertical="center"/>
    </xf>
    <xf numFmtId="0" fontId="3" fillId="180" borderId="10" xfId="0" applyFont="1" applyFill="1" applyBorder="1" applyAlignment="1">
      <alignment horizontal="center" vertical="center"/>
    </xf>
    <xf numFmtId="0" fontId="3" fillId="181" borderId="10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3" fillId="182" borderId="8" xfId="0" applyFont="1" applyFill="1" applyBorder="1" applyAlignment="1">
      <alignment horizontal="center" vertical="center"/>
    </xf>
    <xf numFmtId="0" fontId="3" fillId="183" borderId="8" xfId="0" applyFont="1" applyFill="1" applyBorder="1" applyAlignment="1">
      <alignment horizontal="center" vertical="center"/>
    </xf>
    <xf numFmtId="0" fontId="3" fillId="184" borderId="8" xfId="0" applyFont="1" applyFill="1" applyBorder="1" applyAlignment="1">
      <alignment horizontal="center" vertical="center"/>
    </xf>
    <xf numFmtId="0" fontId="3" fillId="185" borderId="8" xfId="0" applyFont="1" applyFill="1" applyBorder="1" applyAlignment="1">
      <alignment horizontal="center" vertical="center"/>
    </xf>
    <xf numFmtId="0" fontId="3" fillId="186" borderId="7" xfId="0" applyFont="1" applyFill="1" applyBorder="1" applyAlignment="1">
      <alignment horizontal="center" vertical="center"/>
    </xf>
    <xf numFmtId="0" fontId="3" fillId="187" borderId="8" xfId="0" applyFont="1" applyFill="1" applyBorder="1" applyAlignment="1">
      <alignment horizontal="center" vertical="center"/>
    </xf>
    <xf numFmtId="0" fontId="3" fillId="188" borderId="8" xfId="0" applyFont="1" applyFill="1" applyBorder="1" applyAlignment="1">
      <alignment horizontal="center" vertical="center"/>
    </xf>
    <xf numFmtId="0" fontId="3" fillId="189" borderId="8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/>
    </xf>
    <xf numFmtId="0" fontId="3" fillId="182" borderId="10" xfId="0" applyFont="1" applyFill="1" applyBorder="1" applyAlignment="1">
      <alignment horizontal="center" vertical="center"/>
    </xf>
    <xf numFmtId="0" fontId="3" fillId="183" borderId="10" xfId="0" applyFont="1" applyFill="1" applyBorder="1" applyAlignment="1">
      <alignment horizontal="center" vertical="center"/>
    </xf>
    <xf numFmtId="0" fontId="3" fillId="184" borderId="10" xfId="0" applyFont="1" applyFill="1" applyBorder="1" applyAlignment="1">
      <alignment horizontal="center" vertical="center"/>
    </xf>
    <xf numFmtId="0" fontId="3" fillId="185" borderId="10" xfId="0" applyFont="1" applyFill="1" applyBorder="1" applyAlignment="1">
      <alignment horizontal="center" vertical="center"/>
    </xf>
    <xf numFmtId="0" fontId="3" fillId="186" borderId="9" xfId="0" applyFont="1" applyFill="1" applyBorder="1" applyAlignment="1">
      <alignment horizontal="center" vertical="center"/>
    </xf>
    <xf numFmtId="0" fontId="3" fillId="187" borderId="10" xfId="0" applyFont="1" applyFill="1" applyBorder="1" applyAlignment="1">
      <alignment horizontal="center" vertical="center"/>
    </xf>
    <xf numFmtId="0" fontId="3" fillId="188" borderId="10" xfId="0" applyFont="1" applyFill="1" applyBorder="1" applyAlignment="1">
      <alignment horizontal="center" vertical="center"/>
    </xf>
    <xf numFmtId="0" fontId="3" fillId="189" borderId="10" xfId="0" applyFont="1" applyFill="1" applyBorder="1" applyAlignment="1">
      <alignment horizontal="center" vertical="center"/>
    </xf>
    <xf numFmtId="0" fontId="3" fillId="174" borderId="7" xfId="0" applyFont="1" applyFill="1" applyBorder="1" applyAlignment="1">
      <alignment horizontal="center" vertical="center"/>
    </xf>
    <xf numFmtId="0" fontId="3" fillId="46" borderId="8" xfId="0" applyFont="1" applyFill="1" applyBorder="1" applyAlignment="1">
      <alignment horizontal="center" vertical="center"/>
    </xf>
    <xf numFmtId="0" fontId="3" fillId="190" borderId="7" xfId="0" applyFont="1" applyFill="1" applyBorder="1" applyAlignment="1">
      <alignment horizontal="center" vertical="center"/>
    </xf>
    <xf numFmtId="0" fontId="3" fillId="191" borderId="8" xfId="0" applyFont="1" applyFill="1" applyBorder="1" applyAlignment="1">
      <alignment horizontal="center" vertical="center"/>
    </xf>
    <xf numFmtId="0" fontId="3" fillId="192" borderId="8" xfId="0" applyFont="1" applyFill="1" applyBorder="1" applyAlignment="1">
      <alignment horizontal="center" vertical="center"/>
    </xf>
    <xf numFmtId="0" fontId="3" fillId="190" borderId="8" xfId="0" applyFont="1" applyFill="1" applyBorder="1" applyAlignment="1">
      <alignment horizontal="center" vertical="center"/>
    </xf>
    <xf numFmtId="0" fontId="3" fillId="174" borderId="9" xfId="0" applyFont="1" applyFill="1" applyBorder="1" applyAlignment="1">
      <alignment horizontal="center" vertical="center"/>
    </xf>
    <xf numFmtId="0" fontId="3" fillId="46" borderId="10" xfId="0" applyFont="1" applyFill="1" applyBorder="1" applyAlignment="1">
      <alignment horizontal="center" vertical="center"/>
    </xf>
    <xf numFmtId="0" fontId="3" fillId="190" borderId="9" xfId="0" applyFont="1" applyFill="1" applyBorder="1" applyAlignment="1">
      <alignment horizontal="center" vertical="center"/>
    </xf>
    <xf numFmtId="0" fontId="3" fillId="191" borderId="10" xfId="0" applyFont="1" applyFill="1" applyBorder="1" applyAlignment="1">
      <alignment horizontal="center" vertical="center"/>
    </xf>
    <xf numFmtId="0" fontId="3" fillId="192" borderId="10" xfId="0" applyFont="1" applyFill="1" applyBorder="1" applyAlignment="1">
      <alignment horizontal="center" vertical="center"/>
    </xf>
    <xf numFmtId="0" fontId="3" fillId="190" borderId="10" xfId="0" applyFont="1" applyFill="1" applyBorder="1" applyAlignment="1">
      <alignment horizontal="center" vertical="center"/>
    </xf>
    <xf numFmtId="0" fontId="3" fillId="28" borderId="7" xfId="0" applyFont="1" applyFill="1" applyBorder="1" applyAlignment="1">
      <alignment horizontal="center" vertical="center"/>
    </xf>
    <xf numFmtId="0" fontId="3" fillId="193" borderId="8" xfId="0" applyFont="1" applyFill="1" applyBorder="1" applyAlignment="1">
      <alignment horizontal="center" vertical="center"/>
    </xf>
    <xf numFmtId="0" fontId="3" fillId="194" borderId="8" xfId="0" applyFont="1" applyFill="1" applyBorder="1" applyAlignment="1">
      <alignment horizontal="center" vertical="center"/>
    </xf>
    <xf numFmtId="0" fontId="3" fillId="195" borderId="8" xfId="0" applyFont="1" applyFill="1" applyBorder="1" applyAlignment="1">
      <alignment horizontal="center" vertical="center"/>
    </xf>
    <xf numFmtId="0" fontId="3" fillId="196" borderId="8" xfId="0" applyFont="1" applyFill="1" applyBorder="1" applyAlignment="1">
      <alignment horizontal="center" vertical="center"/>
    </xf>
    <xf numFmtId="0" fontId="3" fillId="152" borderId="8" xfId="0" applyFont="1" applyFill="1" applyBorder="1" applyAlignment="1">
      <alignment horizontal="center" vertical="center"/>
    </xf>
    <xf numFmtId="0" fontId="3" fillId="197" borderId="8" xfId="0" applyFont="1" applyFill="1" applyBorder="1" applyAlignment="1">
      <alignment horizontal="center" vertical="center"/>
    </xf>
    <xf numFmtId="0" fontId="3" fillId="28" borderId="9" xfId="0" applyFont="1" applyFill="1" applyBorder="1" applyAlignment="1">
      <alignment horizontal="center" vertical="center"/>
    </xf>
    <xf numFmtId="0" fontId="3" fillId="193" borderId="10" xfId="0" applyFont="1" applyFill="1" applyBorder="1" applyAlignment="1">
      <alignment horizontal="center" vertical="center"/>
    </xf>
    <xf numFmtId="0" fontId="3" fillId="194" borderId="10" xfId="0" applyFont="1" applyFill="1" applyBorder="1" applyAlignment="1">
      <alignment horizontal="center" vertical="center"/>
    </xf>
    <xf numFmtId="0" fontId="3" fillId="195" borderId="10" xfId="0" applyFont="1" applyFill="1" applyBorder="1" applyAlignment="1">
      <alignment horizontal="center" vertical="center"/>
    </xf>
    <xf numFmtId="0" fontId="3" fillId="196" borderId="10" xfId="0" applyFont="1" applyFill="1" applyBorder="1" applyAlignment="1">
      <alignment horizontal="center" vertical="center"/>
    </xf>
    <xf numFmtId="0" fontId="3" fillId="152" borderId="10" xfId="0" applyFont="1" applyFill="1" applyBorder="1" applyAlignment="1">
      <alignment horizontal="center" vertical="center"/>
    </xf>
    <xf numFmtId="0" fontId="3" fillId="197" borderId="10" xfId="0" applyFont="1" applyFill="1" applyBorder="1" applyAlignment="1">
      <alignment horizontal="center" vertical="center"/>
    </xf>
    <xf numFmtId="0" fontId="3" fillId="198" borderId="8" xfId="0" applyFont="1" applyFill="1" applyBorder="1" applyAlignment="1">
      <alignment horizontal="center" vertical="center"/>
    </xf>
    <xf numFmtId="0" fontId="3" fillId="199" borderId="8" xfId="0" applyFont="1" applyFill="1" applyBorder="1" applyAlignment="1">
      <alignment horizontal="center" vertical="center"/>
    </xf>
    <xf numFmtId="0" fontId="3" fillId="200" borderId="8" xfId="0" applyFont="1" applyFill="1" applyBorder="1" applyAlignment="1">
      <alignment horizontal="center" vertical="center"/>
    </xf>
    <xf numFmtId="0" fontId="3" fillId="198" borderId="10" xfId="0" applyFont="1" applyFill="1" applyBorder="1" applyAlignment="1">
      <alignment horizontal="center" vertical="center"/>
    </xf>
    <xf numFmtId="0" fontId="3" fillId="199" borderId="10" xfId="0" applyFont="1" applyFill="1" applyBorder="1" applyAlignment="1">
      <alignment horizontal="center" vertical="center"/>
    </xf>
    <xf numFmtId="0" fontId="3" fillId="200" borderId="10" xfId="0" applyFont="1" applyFill="1" applyBorder="1" applyAlignment="1">
      <alignment horizontal="center" vertical="center"/>
    </xf>
    <xf numFmtId="0" fontId="3" fillId="178" borderId="7" xfId="0" applyFont="1" applyFill="1" applyBorder="1" applyAlignment="1">
      <alignment horizontal="center" vertical="center"/>
    </xf>
    <xf numFmtId="0" fontId="3" fillId="93" borderId="8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178" borderId="9" xfId="0" applyFont="1" applyFill="1" applyBorder="1" applyAlignment="1">
      <alignment horizontal="center" vertical="center"/>
    </xf>
    <xf numFmtId="0" fontId="3" fillId="93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14" borderId="7" xfId="0" applyFont="1" applyFill="1" applyBorder="1" applyAlignment="1">
      <alignment horizontal="center" vertical="center"/>
    </xf>
    <xf numFmtId="0" fontId="4" fillId="19" borderId="8" xfId="0" applyFont="1" applyFill="1" applyBorder="1" applyAlignment="1">
      <alignment horizontal="center" vertical="center"/>
    </xf>
    <xf numFmtId="0" fontId="4" fillId="14" borderId="9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4" fillId="28" borderId="7" xfId="0" applyFont="1" applyFill="1" applyBorder="1" applyAlignment="1">
      <alignment horizontal="center" vertical="center"/>
    </xf>
    <xf numFmtId="0" fontId="4" fillId="34" borderId="8" xfId="0" applyFont="1" applyFill="1" applyBorder="1" applyAlignment="1">
      <alignment horizontal="center" vertical="center"/>
    </xf>
    <xf numFmtId="0" fontId="4" fillId="28" borderId="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44" borderId="7" xfId="0" applyFont="1" applyFill="1" applyBorder="1" applyAlignment="1">
      <alignment horizontal="center" vertical="center"/>
    </xf>
    <xf numFmtId="0" fontId="4" fillId="46" borderId="8" xfId="0" applyFont="1" applyFill="1" applyBorder="1" applyAlignment="1">
      <alignment horizontal="center" vertical="center"/>
    </xf>
    <xf numFmtId="0" fontId="4" fillId="44" borderId="9" xfId="0" applyFont="1" applyFill="1" applyBorder="1" applyAlignment="1">
      <alignment horizontal="center" vertical="center"/>
    </xf>
    <xf numFmtId="0" fontId="4" fillId="46" borderId="1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62" borderId="8" xfId="0" applyFont="1" applyFill="1" applyBorder="1" applyAlignment="1">
      <alignment horizontal="center" vertical="center"/>
    </xf>
    <xf numFmtId="0" fontId="4" fillId="72" borderId="7" xfId="0" applyFont="1" applyFill="1" applyBorder="1" applyAlignment="1">
      <alignment horizontal="center" vertical="center"/>
    </xf>
    <xf numFmtId="0" fontId="4" fillId="78" borderId="8" xfId="0" applyFont="1" applyFill="1" applyBorder="1" applyAlignment="1">
      <alignment horizontal="center" vertical="center"/>
    </xf>
    <xf numFmtId="0" fontId="4" fillId="72" borderId="9" xfId="0" applyFont="1" applyFill="1" applyBorder="1" applyAlignment="1">
      <alignment horizontal="center" vertical="center"/>
    </xf>
    <xf numFmtId="0" fontId="4" fillId="78" borderId="10" xfId="0" applyFont="1" applyFill="1" applyBorder="1" applyAlignment="1">
      <alignment horizontal="center" vertical="center"/>
    </xf>
    <xf numFmtId="0" fontId="4" fillId="84" borderId="7" xfId="0" applyFont="1" applyFill="1" applyBorder="1" applyAlignment="1">
      <alignment horizontal="center" vertical="center"/>
    </xf>
    <xf numFmtId="0" fontId="4" fillId="89" borderId="8" xfId="0" applyFont="1" applyFill="1" applyBorder="1" applyAlignment="1">
      <alignment horizontal="center" vertical="center"/>
    </xf>
    <xf numFmtId="0" fontId="4" fillId="84" borderId="9" xfId="0" applyFont="1" applyFill="1" applyBorder="1" applyAlignment="1">
      <alignment horizontal="center" vertical="center"/>
    </xf>
    <xf numFmtId="0" fontId="4" fillId="89" borderId="10" xfId="0" applyFont="1" applyFill="1" applyBorder="1" applyAlignment="1">
      <alignment horizontal="center" vertical="center"/>
    </xf>
    <xf numFmtId="0" fontId="4" fillId="98" borderId="7" xfId="0" applyFont="1" applyFill="1" applyBorder="1" applyAlignment="1">
      <alignment horizontal="center" vertical="center"/>
    </xf>
    <xf numFmtId="0" fontId="4" fillId="99" borderId="8" xfId="0" applyFont="1" applyFill="1" applyBorder="1" applyAlignment="1">
      <alignment horizontal="center" vertical="center"/>
    </xf>
    <xf numFmtId="0" fontId="4" fillId="98" borderId="9" xfId="0" applyFont="1" applyFill="1" applyBorder="1" applyAlignment="1">
      <alignment horizontal="center" vertical="center"/>
    </xf>
    <xf numFmtId="0" fontId="4" fillId="99" borderId="10" xfId="0" applyFont="1" applyFill="1" applyBorder="1" applyAlignment="1">
      <alignment horizontal="center" vertical="center"/>
    </xf>
    <xf numFmtId="0" fontId="4" fillId="69" borderId="7" xfId="0" applyFont="1" applyFill="1" applyBorder="1" applyAlignment="1">
      <alignment horizontal="center" vertical="center"/>
    </xf>
    <xf numFmtId="0" fontId="4" fillId="107" borderId="8" xfId="0" applyFont="1" applyFill="1" applyBorder="1" applyAlignment="1">
      <alignment horizontal="center" vertical="center"/>
    </xf>
    <xf numFmtId="0" fontId="4" fillId="118" borderId="7" xfId="0" applyFont="1" applyFill="1" applyBorder="1" applyAlignment="1">
      <alignment horizontal="center" vertical="center"/>
    </xf>
    <xf numFmtId="0" fontId="4" fillId="121" borderId="8" xfId="0" applyFont="1" applyFill="1" applyBorder="1" applyAlignment="1">
      <alignment horizontal="center" vertical="center"/>
    </xf>
    <xf numFmtId="0" fontId="4" fillId="118" borderId="9" xfId="0" applyFont="1" applyFill="1" applyBorder="1" applyAlignment="1">
      <alignment horizontal="center" vertical="center"/>
    </xf>
    <xf numFmtId="0" fontId="4" fillId="121" borderId="10" xfId="0" applyFont="1" applyFill="1" applyBorder="1" applyAlignment="1">
      <alignment horizontal="center" vertical="center"/>
    </xf>
    <xf numFmtId="0" fontId="4" fillId="128" borderId="7" xfId="0" applyFont="1" applyFill="1" applyBorder="1" applyAlignment="1">
      <alignment horizontal="center" vertical="center"/>
    </xf>
    <xf numFmtId="0" fontId="4" fillId="113" borderId="8" xfId="0" applyFont="1" applyFill="1" applyBorder="1" applyAlignment="1">
      <alignment horizontal="center" vertical="center"/>
    </xf>
    <xf numFmtId="0" fontId="4" fillId="128" borderId="9" xfId="0" applyFont="1" applyFill="1" applyBorder="1" applyAlignment="1">
      <alignment horizontal="center" vertical="center"/>
    </xf>
    <xf numFmtId="0" fontId="4" fillId="113" borderId="1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144" borderId="8" xfId="0" applyFont="1" applyFill="1" applyBorder="1" applyAlignment="1">
      <alignment horizontal="center" vertical="center"/>
    </xf>
    <xf numFmtId="0" fontId="4" fillId="142" borderId="10" xfId="0" applyFont="1" applyFill="1" applyBorder="1" applyAlignment="1">
      <alignment horizontal="center" vertical="center"/>
    </xf>
    <xf numFmtId="0" fontId="4" fillId="143" borderId="10" xfId="0" applyFont="1" applyFill="1" applyBorder="1" applyAlignment="1">
      <alignment horizontal="center" vertical="center"/>
    </xf>
    <xf numFmtId="0" fontId="4" fillId="144" borderId="10" xfId="0" applyFont="1" applyFill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2" fontId="0" fillId="0" borderId="1" xfId="0" applyNumberFormat="1" applyBorder="1" applyAlignment="1">
      <alignment horizontal="right" vertical="center" wrapText="1"/>
    </xf>
    <xf numFmtId="1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/>
    </xf>
    <xf numFmtId="0" fontId="1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/>
    <xf numFmtId="0" fontId="0" fillId="0" borderId="0" xfId="0" applyAlignment="1"/>
    <xf numFmtId="0" fontId="0" fillId="0" borderId="0" xfId="0" applyNumberFormat="1" applyBorder="1"/>
    <xf numFmtId="2" fontId="0" fillId="0" borderId="0" xfId="0" applyNumberFormat="1" applyBorder="1"/>
    <xf numFmtId="0" fontId="8" fillId="0" borderId="3" xfId="0" applyFont="1" applyBorder="1"/>
    <xf numFmtId="0" fontId="8" fillId="0" borderId="1" xfId="0" applyFont="1" applyBorder="1"/>
    <xf numFmtId="2" fontId="0" fillId="201" borderId="3" xfId="0" applyNumberFormat="1" applyFill="1" applyBorder="1" applyAlignment="1">
      <alignment horizontal="center"/>
    </xf>
    <xf numFmtId="0" fontId="0" fillId="202" borderId="3" xfId="0" applyFill="1" applyBorder="1" applyAlignment="1">
      <alignment horizontal="center"/>
    </xf>
    <xf numFmtId="0" fontId="0" fillId="0" borderId="0" xfId="0" applyBorder="1"/>
    <xf numFmtId="171" fontId="0" fillId="0" borderId="0" xfId="0" applyNumberFormat="1"/>
    <xf numFmtId="171" fontId="0" fillId="0" borderId="0" xfId="0" applyNumberFormat="1" applyBorder="1"/>
    <xf numFmtId="0" fontId="9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8" fillId="0" borderId="0" xfId="0" applyFont="1" applyBorder="1"/>
    <xf numFmtId="0" fontId="0" fillId="0" borderId="0" xfId="0" applyFill="1" applyBorder="1" applyAlignment="1"/>
    <xf numFmtId="0" fontId="0" fillId="0" borderId="3" xfId="0" applyFill="1" applyBorder="1" applyAlignment="1"/>
    <xf numFmtId="0" fontId="2" fillId="0" borderId="0" xfId="0" applyFont="1" applyFill="1" applyBorder="1" applyAlignment="1">
      <alignment horizontal="center"/>
    </xf>
    <xf numFmtId="0" fontId="0" fillId="203" borderId="0" xfId="0" applyFill="1"/>
    <xf numFmtId="170" fontId="0" fillId="203" borderId="0" xfId="0" applyNumberFormat="1" applyFill="1"/>
    <xf numFmtId="2" fontId="0" fillId="203" borderId="0" xfId="0" applyNumberFormat="1" applyFill="1"/>
    <xf numFmtId="2" fontId="0" fillId="204" borderId="0" xfId="0" applyNumberFormat="1" applyFill="1"/>
    <xf numFmtId="171" fontId="0" fillId="204" borderId="0" xfId="0" applyNumberFormat="1" applyFill="1"/>
    <xf numFmtId="171" fontId="0" fillId="204" borderId="0" xfId="0" applyNumberFormat="1" applyFill="1" applyBorder="1"/>
    <xf numFmtId="2" fontId="0" fillId="0" borderId="0" xfId="0" applyNumberFormat="1" applyFill="1"/>
    <xf numFmtId="171" fontId="0" fillId="0" borderId="0" xfId="0" applyNumberFormat="1" applyFill="1"/>
    <xf numFmtId="0" fontId="0" fillId="0" borderId="0" xfId="0" applyFill="1" applyAlignment="1"/>
    <xf numFmtId="0" fontId="0" fillId="205" borderId="0" xfId="0" applyFill="1"/>
    <xf numFmtId="0" fontId="0" fillId="202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438" row="2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1BDC98FF-B5EB-4B15-A7CB-92833C696AFC}">
  <we:reference id="wa200001360" version="1.0.0.0" store="cs-CZ" storeType="OMEX"/>
  <we:alternateReferences>
    <we:reference id="WA200001360" version="1.0.0.0" store="WA200001360" storeType="OMEX"/>
  </we:alternateReferences>
  <we:properties/>
  <we:bindings/>
  <we:snapshot xmlns:r="http://schemas.openxmlformats.org/officeDocument/2006/relationships"/>
  <we:extLst>
    <a:ext xmlns:a="http://schemas.openxmlformats.org/drawingml/2006/main" uri="{7C84B067-C214-45C3-A712-C9D94CD141B2}">
      <we:customFunctionIdList>
        <we:customFunctionIds>_xldudf_FASTTRACK_ANNRETURN</we:customFunctionIds>
        <we:customFunctionIds>_xldudf_FASTTRACK_ALPHA</we:customFunctionIds>
        <we:customFunctionIds>_xldudf_FASTTRACK_BETA</we:customFunctionIds>
        <we:customFunctionIds>_xldudf_FASTTRACK_CATEGORY</we:customFunctionIds>
        <we:customFunctionIds>_xldudf_FASTTRACK_CORR</we:customFunctionIds>
        <we:customFunctionIds>_xldudf_FASTTRACK_DATE2MARKETDAY</we:customFunctionIds>
        <we:customFunctionIds>_xldudf_FASTTRACK_DATE2JULIAN</we:customFunctionIds>
        <we:customFunctionIds>_xldudf_FASTTRACK_DATE2STRING</we:customFunctionIds>
        <we:customFunctionIds>_xldudf_FASTTRACK_DATEMATH</we:customFunctionIds>
        <we:customFunctionIds>_xldudf_FASTTRACK_EXPENSERATIO</we:customFunctionIds>
        <we:customFunctionIds>_xldudf_FASTTRACK_FTALPHA</we:customFunctionIds>
        <we:customFunctionIds>_xldudf_FASTTRACK_FTCLOUDLINK</we:customFunctionIds>
        <we:customFunctionIds>_xldudf_FASTTRACK_MARKETCAP</we:customFunctionIds>
        <we:customFunctionIds>_xldudf_FASTTRACK_MAXDRAWDOWN</we:customFunctionIds>
        <we:customFunctionIds>_xldudf_FASTTRACK_MAXNUMDAYS</we:customFunctionIds>
        <we:customFunctionIds>_xldudf_FASTTRACK_TODAY</we:customFunctionIds>
        <we:customFunctionIds>_xldudf_FASTTRACK_MOVINGAVG</we:customFunctionIds>
        <we:customFunctionIds>_xldudf_FASTTRACK_PRICE</we:customFunctionIds>
        <we:customFunctionIds>_xldudf_FASTTRACK_OPEN</we:customFunctionIds>
        <we:customFunctionIds>_xldudf_FASTTRACK_UNADJPRICE</we:customFunctionIds>
        <we:customFunctionIds>_xldudf_FASTTRACK_LOW</we:customFunctionIds>
        <we:customFunctionIds>_xldudf_FASTTRACK_HIGH</we:customFunctionIds>
        <we:customFunctionIds>_xldudf_FASTTRACK_VOLUME</we:customFunctionIds>
        <we:customFunctionIds>_xldudf_FASTTRACK_RSQUARED</we:customFunctionIds>
        <we:customFunctionIds>_xldudf_FASTTRACK_SORTINO</we:customFunctionIds>
        <we:customFunctionIds>_xldudf_FASTTRACK_SHARESOUTSTANDING</we:customFunctionIds>
        <we:customFunctionIds>_xldudf_FASTTRACK_SECURITYTYPE</we:customFunctionIds>
        <we:customFunctionIds>_xldudf_FASTTRACK_SHARECLASS</we:customFunctionIds>
        <we:customFunctionIds>_xldudf_FASTTRACK_SHARPERATIO</we:customFunctionIds>
        <we:customFunctionIds>_xldudf_FASTTRACK_STARTDATE</we:customFunctionIds>
        <we:customFunctionIds>_xldudf_FASTTRACK_INCEPTION</we:customFunctionIds>
        <we:customFunctionIds>_xldudf_FASTTRACK_STANDARDDEVIATION</we:customFunctionIds>
        <we:customFunctionIds>_xldudf_FASTTRACK_TREYNOR</we:customFunctionIds>
        <we:customFunctionIds>_xldudf_FASTTRACK_SYMNAME</we:customFunctionIds>
        <we:customFunctionIds>_xldudf_FASTTRACK_TOTALRETURN</we:customFunctionIds>
        <we:customFunctionIds>_xldudf_FASTTRACK_ULCERINDEX</we:customFunctionIds>
        <we:customFunctionIds>_xldudf_FASTTRACK_UPI</we:customFunctionIds>
        <we:customFunctionIds>_xldudf_FASTTRACK_YIELD</we:customFunctionIds>
        <we:customFunctionIds>_xldudf_FASTTRACK_EXPORTMOVINGAVG</we:customFunctionIds>
        <we:customFunctionIds>_xldudf_FASTTRACK_EXPORTPRICES</we:customFunctionIds>
        <we:customFunctionIds>_xldudf_FASTTRACK_EXPORTUNADJPRICES</we:customFunctionIds>
        <we:customFunctionIds>_xldudf_FASTTRACK_EXPORTOPENPRICES</we:customFunctionIds>
        <we:customFunctionIds>_xldudf_FASTTRACK_EXPORTLOWPRICES</we:customFunctionIds>
        <we:customFunctionIds>_xldudf_FASTTRACK_EXPORTHIGHPRICES</we:customFunctionIds>
        <we:customFunctionIds>_xldudf_FASTTRACK_EXPORTVOLUMES</we:customFunctionIds>
        <we:customFunctionIds>_xldudf_FASTTRACK_EXPORTSEMIADJPRICES</we:customFunctionIds>
        <we:customFunctionIds>_xldudf_FASTTRACK_EXPORTDATES</we:customFunctionIds>
        <we:customFunctionIds>_xldudf_FASTTRACK_FAMILY</we:customFunctionIds>
        <we:customFunctionIds>_xldudf_FASTTRACK_FAMILYSEARCH</we:customFunctionIds>
      </we:customFunctionIdList>
    </a:ext>
  </we:extLst>
</we:webextension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9CBF2-C583-4C32-9385-BD4CB10EE886}">
  <sheetPr codeName="List1"/>
  <dimension ref="A1:AK59"/>
  <sheetViews>
    <sheetView topLeftCell="H1" workbookViewId="0">
      <selection activeCell="T24" sqref="T24"/>
    </sheetView>
  </sheetViews>
  <sheetFormatPr defaultRowHeight="14.4" x14ac:dyDescent="0.3"/>
  <cols>
    <col min="1" max="1" width="4.21875" bestFit="1" customWidth="1"/>
    <col min="2" max="2" width="19.33203125" bestFit="1" customWidth="1"/>
    <col min="3" max="3" width="20.21875" bestFit="1" customWidth="1"/>
    <col min="4" max="4" width="20" bestFit="1" customWidth="1"/>
    <col min="5" max="5" width="20.21875" bestFit="1" customWidth="1"/>
    <col min="6" max="6" width="19.33203125" bestFit="1" customWidth="1"/>
    <col min="7" max="7" width="20.21875" bestFit="1" customWidth="1"/>
    <col min="8" max="8" width="10.21875" bestFit="1" customWidth="1"/>
    <col min="9" max="9" width="9.33203125" bestFit="1" customWidth="1"/>
    <col min="10" max="11" width="8.77734375" bestFit="1" customWidth="1"/>
    <col min="13" max="13" width="19.33203125" bestFit="1" customWidth="1"/>
    <col min="14" max="16" width="20" bestFit="1" customWidth="1"/>
    <col min="17" max="17" width="9.77734375" bestFit="1" customWidth="1"/>
    <col min="18" max="18" width="7.21875" bestFit="1" customWidth="1"/>
    <col min="20" max="20" width="9.88671875" bestFit="1" customWidth="1"/>
    <col min="21" max="21" width="9.21875" bestFit="1" customWidth="1"/>
    <col min="22" max="22" width="7.21875" bestFit="1" customWidth="1"/>
    <col min="23" max="24" width="19.109375" bestFit="1" customWidth="1"/>
    <col min="29" max="31" width="19.109375" bestFit="1" customWidth="1"/>
    <col min="34" max="34" width="19.109375" bestFit="1" customWidth="1"/>
  </cols>
  <sheetData>
    <row r="1" spans="1:37" ht="1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I1" s="535" t="s">
        <v>76</v>
      </c>
      <c r="J1" s="1" t="s">
        <v>77</v>
      </c>
      <c r="K1" s="1" t="s">
        <v>78</v>
      </c>
    </row>
    <row r="2" spans="1:37" ht="15" x14ac:dyDescent="0.35">
      <c r="A2" s="1">
        <v>1</v>
      </c>
      <c r="B2" s="2">
        <v>0</v>
      </c>
      <c r="C2" s="3">
        <v>0</v>
      </c>
      <c r="D2" s="2">
        <v>0</v>
      </c>
      <c r="E2" s="3">
        <v>0</v>
      </c>
      <c r="F2" s="2">
        <v>-71.258928999999995</v>
      </c>
      <c r="G2" s="3">
        <v>336</v>
      </c>
      <c r="I2" s="535">
        <f>_xlfn.RANK.AVG(B2,$B$2:$B$29,0)</f>
        <v>4</v>
      </c>
      <c r="J2" s="535">
        <f>_xlfn.RANK.AVG(D2,$D$2:$D$29,0)</f>
        <v>6</v>
      </c>
      <c r="K2" s="535">
        <f>_xlfn.RANK.AVG(F2,$F$2:$F$29,0)</f>
        <v>23</v>
      </c>
      <c r="L2" s="531"/>
      <c r="N2" s="531"/>
      <c r="O2" s="531"/>
      <c r="AH2" s="9"/>
      <c r="AI2" s="9"/>
      <c r="AJ2" s="9"/>
      <c r="AK2" s="9"/>
    </row>
    <row r="3" spans="1:37" ht="15.6" thickBot="1" x14ac:dyDescent="0.4">
      <c r="A3" s="1">
        <v>2</v>
      </c>
      <c r="B3" s="2">
        <v>0</v>
      </c>
      <c r="C3" s="3">
        <v>0</v>
      </c>
      <c r="D3" s="2">
        <v>-66.148809999999997</v>
      </c>
      <c r="E3" s="3">
        <v>336</v>
      </c>
      <c r="F3" s="2">
        <v>-69.372493000000006</v>
      </c>
      <c r="G3" s="3">
        <v>349</v>
      </c>
      <c r="I3" s="535">
        <f t="shared" ref="I3:I29" si="0">_xlfn.RANK.AVG(B3,$B$2:$B$29,0)</f>
        <v>4</v>
      </c>
      <c r="J3" s="535">
        <f t="shared" ref="J3:J29" si="1">_xlfn.RANK.AVG(D3,$D$2:$D$29,0)</f>
        <v>20</v>
      </c>
      <c r="K3" s="535">
        <f t="shared" ref="K3:K29" si="2">_xlfn.RANK.AVG(F3,$F$2:$F$29,0)</f>
        <v>22</v>
      </c>
      <c r="M3" s="536" t="s">
        <v>90</v>
      </c>
      <c r="N3" s="536"/>
      <c r="O3" s="536"/>
      <c r="P3" s="536"/>
    </row>
    <row r="4" spans="1:37" ht="15" x14ac:dyDescent="0.35">
      <c r="A4" s="1">
        <v>3</v>
      </c>
      <c r="B4" s="2">
        <v>-72.246875000000003</v>
      </c>
      <c r="C4" s="3">
        <v>320</v>
      </c>
      <c r="D4" s="2">
        <v>0</v>
      </c>
      <c r="E4" s="3">
        <v>0</v>
      </c>
      <c r="F4" s="2">
        <v>0</v>
      </c>
      <c r="G4" s="3">
        <v>0</v>
      </c>
      <c r="I4" s="535">
        <f t="shared" si="0"/>
        <v>27</v>
      </c>
      <c r="J4" s="535">
        <f t="shared" si="1"/>
        <v>6</v>
      </c>
      <c r="K4" s="535">
        <f t="shared" si="2"/>
        <v>6</v>
      </c>
      <c r="L4" s="8"/>
      <c r="M4" s="4"/>
      <c r="N4" s="4" t="s">
        <v>1</v>
      </c>
      <c r="O4" s="4" t="s">
        <v>3</v>
      </c>
      <c r="P4" s="4" t="s">
        <v>5</v>
      </c>
      <c r="Q4" s="546" t="s">
        <v>97</v>
      </c>
      <c r="V4" t="s">
        <v>95</v>
      </c>
    </row>
    <row r="5" spans="1:37" ht="15" x14ac:dyDescent="0.35">
      <c r="A5" s="1">
        <v>4</v>
      </c>
      <c r="B5" s="2">
        <v>-64.758308</v>
      </c>
      <c r="C5" s="3">
        <v>331</v>
      </c>
      <c r="D5" s="2">
        <v>0</v>
      </c>
      <c r="E5" s="3">
        <v>0</v>
      </c>
      <c r="F5" s="2">
        <v>0</v>
      </c>
      <c r="G5" s="3">
        <v>0</v>
      </c>
      <c r="I5" s="535">
        <f t="shared" si="0"/>
        <v>16</v>
      </c>
      <c r="J5" s="535">
        <f t="shared" si="1"/>
        <v>6</v>
      </c>
      <c r="K5" s="535">
        <f t="shared" si="2"/>
        <v>6</v>
      </c>
      <c r="L5" s="8"/>
      <c r="M5" t="s">
        <v>1</v>
      </c>
      <c r="N5">
        <v>1</v>
      </c>
      <c r="Q5" s="8" t="s">
        <v>80</v>
      </c>
      <c r="R5" s="539">
        <v>-8.876134390254703E-2</v>
      </c>
      <c r="S5" t="s">
        <v>83</v>
      </c>
      <c r="T5" t="s">
        <v>87</v>
      </c>
      <c r="U5" s="547" t="s">
        <v>94</v>
      </c>
      <c r="V5" s="547">
        <v>0.65300000000000002</v>
      </c>
    </row>
    <row r="6" spans="1:37" ht="15" x14ac:dyDescent="0.35">
      <c r="A6" s="1">
        <v>5</v>
      </c>
      <c r="B6" s="2">
        <v>0</v>
      </c>
      <c r="C6" s="3">
        <v>0</v>
      </c>
      <c r="D6" s="2">
        <v>-64.340136000000001</v>
      </c>
      <c r="E6" s="3">
        <v>294</v>
      </c>
      <c r="F6" s="2">
        <v>-74.394309000000007</v>
      </c>
      <c r="G6" s="3">
        <v>246</v>
      </c>
      <c r="I6" s="535">
        <f t="shared" si="0"/>
        <v>4</v>
      </c>
      <c r="J6" s="535">
        <f t="shared" si="1"/>
        <v>15</v>
      </c>
      <c r="K6" s="535">
        <f t="shared" si="2"/>
        <v>26</v>
      </c>
      <c r="L6" s="8"/>
      <c r="M6" t="s">
        <v>3</v>
      </c>
      <c r="N6" s="530">
        <f>CORREL(I2:I29, J2:J29)</f>
        <v>-8.876134390254703E-2</v>
      </c>
      <c r="O6">
        <v>1</v>
      </c>
      <c r="Q6" s="8" t="s">
        <v>81</v>
      </c>
      <c r="R6" s="539">
        <v>-0.12005540745793221</v>
      </c>
      <c r="S6" t="s">
        <v>83</v>
      </c>
      <c r="T6" t="s">
        <v>87</v>
      </c>
      <c r="U6" s="547" t="s">
        <v>94</v>
      </c>
      <c r="V6" s="547">
        <v>0.54300000000000004</v>
      </c>
    </row>
    <row r="7" spans="1:37" ht="15.6" thickBot="1" x14ac:dyDescent="0.4">
      <c r="A7" s="1">
        <v>6</v>
      </c>
      <c r="B7" s="2">
        <v>0</v>
      </c>
      <c r="C7" s="3">
        <v>0</v>
      </c>
      <c r="D7" s="2">
        <v>-72.608911000000006</v>
      </c>
      <c r="E7" s="3">
        <v>202</v>
      </c>
      <c r="F7" s="2">
        <v>0</v>
      </c>
      <c r="G7" s="3">
        <v>0</v>
      </c>
      <c r="I7" s="535">
        <f t="shared" si="0"/>
        <v>4</v>
      </c>
      <c r="J7" s="535">
        <f t="shared" si="1"/>
        <v>26</v>
      </c>
      <c r="K7" s="535">
        <f t="shared" si="2"/>
        <v>6</v>
      </c>
      <c r="L7" s="531"/>
      <c r="M7" s="5" t="s">
        <v>5</v>
      </c>
      <c r="N7" s="534">
        <f>CORREL(I2:I29, K2:K29)</f>
        <v>-0.12005540745793221</v>
      </c>
      <c r="O7" s="534">
        <f>CORREL(J2:J29, K2:K29)</f>
        <v>1.9801980198019799E-2</v>
      </c>
      <c r="P7" s="5">
        <v>1</v>
      </c>
      <c r="Q7" s="8" t="s">
        <v>82</v>
      </c>
      <c r="R7" s="539">
        <v>1.9801980198019799E-2</v>
      </c>
      <c r="S7" s="8" t="s">
        <v>84</v>
      </c>
      <c r="T7" t="s">
        <v>87</v>
      </c>
      <c r="U7" s="547" t="s">
        <v>94</v>
      </c>
      <c r="V7" s="547">
        <v>0.92</v>
      </c>
    </row>
    <row r="8" spans="1:37" ht="15" x14ac:dyDescent="0.35">
      <c r="A8" s="1">
        <v>7</v>
      </c>
      <c r="B8" s="2">
        <v>0</v>
      </c>
      <c r="C8" s="3">
        <v>0</v>
      </c>
      <c r="D8" s="2">
        <v>0</v>
      </c>
      <c r="E8" s="3">
        <v>0</v>
      </c>
      <c r="F8" s="2">
        <v>0</v>
      </c>
      <c r="G8" s="3">
        <v>0</v>
      </c>
      <c r="I8" s="535">
        <f t="shared" si="0"/>
        <v>4</v>
      </c>
      <c r="J8" s="535">
        <f t="shared" si="1"/>
        <v>6</v>
      </c>
      <c r="K8" s="535">
        <f t="shared" si="2"/>
        <v>6</v>
      </c>
      <c r="L8" s="8"/>
      <c r="M8" s="8"/>
      <c r="N8" s="8"/>
      <c r="O8" s="8"/>
      <c r="Q8" s="8"/>
      <c r="R8" s="539"/>
    </row>
    <row r="9" spans="1:37" ht="15" x14ac:dyDescent="0.35">
      <c r="A9" s="1">
        <v>8</v>
      </c>
      <c r="B9" s="2">
        <v>-65.423187999999996</v>
      </c>
      <c r="C9" s="3">
        <v>345</v>
      </c>
      <c r="D9" s="2">
        <v>0</v>
      </c>
      <c r="E9" s="3">
        <v>0</v>
      </c>
      <c r="F9" s="2">
        <v>0</v>
      </c>
      <c r="G9" s="3">
        <v>0</v>
      </c>
      <c r="I9" s="535">
        <f t="shared" si="0"/>
        <v>18</v>
      </c>
      <c r="J9" s="535">
        <f t="shared" si="1"/>
        <v>6</v>
      </c>
      <c r="K9" s="535">
        <f t="shared" si="2"/>
        <v>6</v>
      </c>
      <c r="L9" s="8"/>
      <c r="M9" s="8"/>
      <c r="N9" s="8"/>
      <c r="O9" s="8"/>
      <c r="Q9" s="531"/>
      <c r="R9" s="539"/>
    </row>
    <row r="10" spans="1:37" ht="15.6" thickBot="1" x14ac:dyDescent="0.4">
      <c r="A10" s="1">
        <v>9</v>
      </c>
      <c r="B10" s="2">
        <v>-72.7</v>
      </c>
      <c r="C10" s="3">
        <v>10</v>
      </c>
      <c r="D10" s="2">
        <v>-65.339241000000001</v>
      </c>
      <c r="E10" s="3">
        <v>395</v>
      </c>
      <c r="F10" s="2">
        <v>0</v>
      </c>
      <c r="G10" s="3">
        <v>0</v>
      </c>
      <c r="I10" s="535">
        <f t="shared" si="0"/>
        <v>28</v>
      </c>
      <c r="J10" s="535">
        <f t="shared" si="1"/>
        <v>18</v>
      </c>
      <c r="K10" s="535">
        <f t="shared" si="2"/>
        <v>6</v>
      </c>
      <c r="L10" s="8"/>
      <c r="M10" s="537" t="s">
        <v>79</v>
      </c>
      <c r="N10" s="537"/>
      <c r="O10" s="537"/>
      <c r="P10" s="537"/>
      <c r="Q10" s="8"/>
      <c r="R10" s="539"/>
    </row>
    <row r="11" spans="1:37" ht="15" x14ac:dyDescent="0.35">
      <c r="A11" s="1">
        <v>10</v>
      </c>
      <c r="B11" s="2">
        <v>0</v>
      </c>
      <c r="C11" s="3">
        <v>0</v>
      </c>
      <c r="D11" s="2">
        <v>-69.119185999999999</v>
      </c>
      <c r="E11" s="3">
        <v>344</v>
      </c>
      <c r="F11" s="2">
        <v>0</v>
      </c>
      <c r="G11" s="3">
        <v>0</v>
      </c>
      <c r="I11" s="535">
        <f t="shared" si="0"/>
        <v>4</v>
      </c>
      <c r="J11" s="535">
        <f t="shared" si="1"/>
        <v>25</v>
      </c>
      <c r="K11" s="535">
        <f t="shared" si="2"/>
        <v>6</v>
      </c>
      <c r="L11" s="8"/>
      <c r="M11" s="4"/>
      <c r="N11" s="4" t="s">
        <v>1</v>
      </c>
      <c r="O11" s="4" t="s">
        <v>3</v>
      </c>
      <c r="P11" s="4" t="s">
        <v>5</v>
      </c>
      <c r="Q11" s="8" t="s">
        <v>96</v>
      </c>
      <c r="R11" s="539"/>
    </row>
    <row r="12" spans="1:37" ht="15" x14ac:dyDescent="0.35">
      <c r="A12" s="1">
        <v>11</v>
      </c>
      <c r="B12" s="2">
        <v>-69.641975000000002</v>
      </c>
      <c r="C12" s="3">
        <v>243</v>
      </c>
      <c r="D12" s="2">
        <v>-74.210526000000002</v>
      </c>
      <c r="E12" s="3">
        <v>38</v>
      </c>
      <c r="F12" s="2">
        <v>0</v>
      </c>
      <c r="G12" s="3">
        <v>0</v>
      </c>
      <c r="I12" s="535">
        <f t="shared" si="0"/>
        <v>24</v>
      </c>
      <c r="J12" s="535">
        <f t="shared" si="1"/>
        <v>28</v>
      </c>
      <c r="K12" s="535">
        <f t="shared" si="2"/>
        <v>6</v>
      </c>
      <c r="L12" s="531"/>
      <c r="M12" t="s">
        <v>1</v>
      </c>
      <c r="N12">
        <v>1</v>
      </c>
      <c r="Q12" s="8" t="s">
        <v>80</v>
      </c>
      <c r="R12" s="540">
        <v>-0.13876969815674731</v>
      </c>
      <c r="S12" t="s">
        <v>83</v>
      </c>
      <c r="T12" t="s">
        <v>87</v>
      </c>
      <c r="U12" s="547" t="s">
        <v>94</v>
      </c>
      <c r="V12" s="548">
        <v>0.48099999999999998</v>
      </c>
    </row>
    <row r="13" spans="1:37" ht="15" x14ac:dyDescent="0.35">
      <c r="A13" s="1">
        <v>12</v>
      </c>
      <c r="B13" s="2">
        <v>-66.108761000000001</v>
      </c>
      <c r="C13" s="3">
        <v>331</v>
      </c>
      <c r="D13" s="2">
        <v>0</v>
      </c>
      <c r="E13" s="3">
        <v>0</v>
      </c>
      <c r="F13" s="2">
        <v>0</v>
      </c>
      <c r="G13" s="3">
        <v>0</v>
      </c>
      <c r="I13" s="535">
        <f t="shared" si="0"/>
        <v>22</v>
      </c>
      <c r="J13" s="535">
        <f t="shared" si="1"/>
        <v>6</v>
      </c>
      <c r="K13" s="535">
        <f t="shared" si="2"/>
        <v>6</v>
      </c>
      <c r="L13" s="8"/>
      <c r="M13" t="s">
        <v>3</v>
      </c>
      <c r="N13">
        <v>-0.13876969815674731</v>
      </c>
      <c r="O13">
        <v>1</v>
      </c>
      <c r="Q13" s="8" t="s">
        <v>81</v>
      </c>
      <c r="R13" s="540">
        <v>0.12778796819306926</v>
      </c>
      <c r="S13" s="8" t="s">
        <v>84</v>
      </c>
      <c r="T13" t="s">
        <v>87</v>
      </c>
      <c r="U13" s="547" t="s">
        <v>94</v>
      </c>
      <c r="V13" s="548">
        <v>0.51700000000000002</v>
      </c>
    </row>
    <row r="14" spans="1:37" ht="15.6" thickBot="1" x14ac:dyDescent="0.4">
      <c r="A14" s="1">
        <v>13</v>
      </c>
      <c r="B14" s="2">
        <v>-67.367453999999995</v>
      </c>
      <c r="C14" s="3">
        <v>381</v>
      </c>
      <c r="D14" s="2">
        <v>0</v>
      </c>
      <c r="E14" s="3">
        <v>0</v>
      </c>
      <c r="F14" s="2">
        <v>-74.877301000000003</v>
      </c>
      <c r="G14" s="3">
        <v>163</v>
      </c>
      <c r="I14" s="535">
        <f t="shared" si="0"/>
        <v>23</v>
      </c>
      <c r="J14" s="535">
        <f t="shared" si="1"/>
        <v>6</v>
      </c>
      <c r="K14" s="535">
        <f t="shared" si="2"/>
        <v>27</v>
      </c>
      <c r="L14" s="8"/>
      <c r="M14" s="5" t="s">
        <v>5</v>
      </c>
      <c r="N14" s="5">
        <v>0.12778796819306926</v>
      </c>
      <c r="O14" s="5">
        <v>0.16672166746614539</v>
      </c>
      <c r="P14" s="5">
        <v>1</v>
      </c>
      <c r="Q14" s="8" t="s">
        <v>82</v>
      </c>
      <c r="R14" s="540">
        <v>0.16672166746614539</v>
      </c>
      <c r="S14" s="8" t="s">
        <v>84</v>
      </c>
      <c r="T14" t="s">
        <v>87</v>
      </c>
      <c r="U14" s="547" t="s">
        <v>94</v>
      </c>
      <c r="V14" s="548">
        <v>0.39700000000000002</v>
      </c>
    </row>
    <row r="15" spans="1:37" ht="15" x14ac:dyDescent="0.35">
      <c r="A15" s="1">
        <v>14</v>
      </c>
      <c r="B15" s="2">
        <v>0</v>
      </c>
      <c r="C15" s="3">
        <v>0</v>
      </c>
      <c r="D15" s="2">
        <v>-66.744844999999998</v>
      </c>
      <c r="E15" s="3">
        <v>388</v>
      </c>
      <c r="F15" s="2">
        <v>0</v>
      </c>
      <c r="G15" s="3">
        <v>0</v>
      </c>
      <c r="I15" s="535">
        <f t="shared" si="0"/>
        <v>4</v>
      </c>
      <c r="J15" s="535">
        <f t="shared" si="1"/>
        <v>22</v>
      </c>
      <c r="K15" s="535">
        <f t="shared" si="2"/>
        <v>6</v>
      </c>
      <c r="L15" s="8"/>
      <c r="M15" s="8"/>
      <c r="N15" s="8"/>
      <c r="O15" s="8"/>
      <c r="R15" s="538"/>
    </row>
    <row r="16" spans="1:37" ht="15" x14ac:dyDescent="0.35">
      <c r="A16" s="1">
        <v>15</v>
      </c>
      <c r="B16" s="2">
        <v>-65.931818000000007</v>
      </c>
      <c r="C16" s="3">
        <v>350</v>
      </c>
      <c r="D16" s="2">
        <v>-66.701333000000005</v>
      </c>
      <c r="E16" s="3">
        <v>375</v>
      </c>
      <c r="F16" s="2">
        <v>-72.598870000000005</v>
      </c>
      <c r="G16" s="3">
        <v>354</v>
      </c>
      <c r="I16" s="535">
        <f t="shared" si="0"/>
        <v>21</v>
      </c>
      <c r="J16" s="535">
        <f t="shared" si="1"/>
        <v>21</v>
      </c>
      <c r="K16" s="535">
        <f t="shared" si="2"/>
        <v>24</v>
      </c>
      <c r="L16" s="8"/>
      <c r="M16" s="8"/>
      <c r="N16" s="8"/>
      <c r="O16" s="8"/>
      <c r="R16" s="538"/>
    </row>
    <row r="17" spans="1:15" ht="15" x14ac:dyDescent="0.35">
      <c r="A17" s="1">
        <v>16</v>
      </c>
      <c r="B17" s="2">
        <v>-64.393189000000007</v>
      </c>
      <c r="C17" s="3">
        <v>323</v>
      </c>
      <c r="D17" s="2">
        <v>0</v>
      </c>
      <c r="E17" s="3">
        <v>0</v>
      </c>
      <c r="F17" s="2">
        <v>0</v>
      </c>
      <c r="G17" s="3">
        <v>0</v>
      </c>
      <c r="I17" s="535">
        <f t="shared" si="0"/>
        <v>15</v>
      </c>
      <c r="J17" s="535">
        <f t="shared" si="1"/>
        <v>6</v>
      </c>
      <c r="K17" s="535">
        <f t="shared" si="2"/>
        <v>6</v>
      </c>
      <c r="L17" s="6"/>
      <c r="M17" s="6"/>
      <c r="N17" s="6"/>
      <c r="O17" s="6"/>
    </row>
    <row r="18" spans="1:15" ht="15" x14ac:dyDescent="0.35">
      <c r="A18" s="1">
        <v>17</v>
      </c>
      <c r="B18" s="2">
        <v>-71.825581</v>
      </c>
      <c r="C18" s="3">
        <v>344</v>
      </c>
      <c r="D18" s="2">
        <v>-66.909340999999998</v>
      </c>
      <c r="E18" s="3">
        <v>364</v>
      </c>
      <c r="F18" s="2">
        <v>-65.242937999999995</v>
      </c>
      <c r="G18" s="3">
        <v>354</v>
      </c>
      <c r="I18" s="535">
        <f t="shared" si="0"/>
        <v>26</v>
      </c>
      <c r="J18" s="535">
        <f t="shared" si="1"/>
        <v>23</v>
      </c>
      <c r="K18" s="535">
        <f t="shared" si="2"/>
        <v>19</v>
      </c>
      <c r="M18" s="6"/>
      <c r="N18" s="6"/>
      <c r="O18" s="6"/>
    </row>
    <row r="19" spans="1:15" ht="15" x14ac:dyDescent="0.35">
      <c r="A19" s="1">
        <v>18</v>
      </c>
      <c r="B19" s="2">
        <v>-64.273684000000003</v>
      </c>
      <c r="C19" s="3">
        <v>380</v>
      </c>
      <c r="D19" s="2">
        <v>0</v>
      </c>
      <c r="E19" s="3">
        <v>0</v>
      </c>
      <c r="F19" s="2">
        <v>-67.701656999999997</v>
      </c>
      <c r="G19" s="3">
        <v>362</v>
      </c>
      <c r="I19" s="535">
        <f t="shared" si="0"/>
        <v>14</v>
      </c>
      <c r="J19" s="535">
        <f t="shared" si="1"/>
        <v>6</v>
      </c>
      <c r="K19" s="535">
        <f t="shared" si="2"/>
        <v>20</v>
      </c>
      <c r="L19" s="8"/>
      <c r="M19" s="6"/>
      <c r="N19" s="6"/>
      <c r="O19" s="6"/>
    </row>
    <row r="20" spans="1:15" ht="15" x14ac:dyDescent="0.35">
      <c r="A20" s="1">
        <v>19</v>
      </c>
      <c r="B20" s="2">
        <v>-65.455882000000003</v>
      </c>
      <c r="C20" s="3">
        <v>408</v>
      </c>
      <c r="D20" s="2">
        <v>0</v>
      </c>
      <c r="E20" s="3">
        <v>0</v>
      </c>
      <c r="F20" s="2">
        <v>-68.255617999999998</v>
      </c>
      <c r="G20" s="3">
        <v>356</v>
      </c>
      <c r="I20" s="535">
        <f t="shared" si="0"/>
        <v>19</v>
      </c>
      <c r="J20" s="535">
        <f t="shared" si="1"/>
        <v>6</v>
      </c>
      <c r="K20" s="535">
        <f t="shared" si="2"/>
        <v>21</v>
      </c>
      <c r="L20" s="8"/>
      <c r="M20" s="7"/>
      <c r="N20" s="7"/>
      <c r="O20" s="7"/>
    </row>
    <row r="21" spans="1:15" ht="15" x14ac:dyDescent="0.35">
      <c r="A21" s="1">
        <v>20</v>
      </c>
      <c r="B21" s="2">
        <v>-60.904459000000003</v>
      </c>
      <c r="C21" s="3">
        <v>314</v>
      </c>
      <c r="D21" s="2">
        <v>-72.951220000000006</v>
      </c>
      <c r="E21" s="3">
        <v>164</v>
      </c>
      <c r="F21" s="2">
        <v>-75.599034000000003</v>
      </c>
      <c r="G21" s="3">
        <v>207</v>
      </c>
      <c r="I21" s="535">
        <f t="shared" si="0"/>
        <v>10</v>
      </c>
      <c r="J21" s="535">
        <f t="shared" si="1"/>
        <v>27</v>
      </c>
      <c r="K21" s="535">
        <f t="shared" si="2"/>
        <v>28</v>
      </c>
      <c r="L21" s="8"/>
      <c r="M21" s="6"/>
      <c r="N21" s="6"/>
      <c r="O21" s="6"/>
    </row>
    <row r="22" spans="1:15" ht="15" x14ac:dyDescent="0.35">
      <c r="A22" s="1">
        <v>21</v>
      </c>
      <c r="B22" s="2">
        <v>-65.394737000000006</v>
      </c>
      <c r="C22" s="3">
        <v>342</v>
      </c>
      <c r="D22" s="2">
        <v>-59.115169000000002</v>
      </c>
      <c r="E22" s="3">
        <v>356</v>
      </c>
      <c r="F22" s="2">
        <v>-58.704348000000003</v>
      </c>
      <c r="G22" s="3">
        <v>345</v>
      </c>
      <c r="I22" s="535">
        <f t="shared" si="0"/>
        <v>17</v>
      </c>
      <c r="J22" s="535">
        <f t="shared" si="1"/>
        <v>12</v>
      </c>
      <c r="K22" s="535">
        <f t="shared" si="2"/>
        <v>14</v>
      </c>
      <c r="L22" s="8"/>
      <c r="M22" s="6"/>
      <c r="N22" s="6"/>
      <c r="O22" s="6"/>
    </row>
    <row r="23" spans="1:15" ht="15" x14ac:dyDescent="0.35">
      <c r="A23" s="1">
        <v>22</v>
      </c>
      <c r="B23" s="2">
        <v>-60.739496000000003</v>
      </c>
      <c r="C23" s="3">
        <v>357</v>
      </c>
      <c r="D23" s="2">
        <v>-64.760108000000002</v>
      </c>
      <c r="E23" s="3">
        <v>371</v>
      </c>
      <c r="F23" s="2">
        <v>-59.557423</v>
      </c>
      <c r="G23" s="3">
        <v>357</v>
      </c>
      <c r="I23" s="535">
        <f t="shared" si="0"/>
        <v>9</v>
      </c>
      <c r="J23" s="535">
        <f t="shared" si="1"/>
        <v>17</v>
      </c>
      <c r="K23" s="535">
        <f t="shared" si="2"/>
        <v>16</v>
      </c>
      <c r="L23" s="8"/>
      <c r="M23" s="6"/>
      <c r="N23" s="6"/>
      <c r="O23" s="6"/>
    </row>
    <row r="24" spans="1:15" ht="15" x14ac:dyDescent="0.35">
      <c r="A24" s="1">
        <v>23</v>
      </c>
      <c r="B24" s="2">
        <v>-65.507852999999997</v>
      </c>
      <c r="C24" s="3">
        <v>382</v>
      </c>
      <c r="D24" s="2">
        <v>-67.348601000000002</v>
      </c>
      <c r="E24" s="3">
        <v>393</v>
      </c>
      <c r="F24" s="2">
        <v>-60.174478999999998</v>
      </c>
      <c r="G24" s="3">
        <v>384</v>
      </c>
      <c r="I24" s="535">
        <f t="shared" si="0"/>
        <v>20</v>
      </c>
      <c r="J24" s="535">
        <f t="shared" si="1"/>
        <v>24</v>
      </c>
      <c r="K24" s="535">
        <f t="shared" si="2"/>
        <v>17</v>
      </c>
      <c r="L24" s="8"/>
      <c r="M24" s="6"/>
      <c r="N24" s="6"/>
      <c r="O24" s="6"/>
    </row>
    <row r="25" spans="1:15" ht="15" x14ac:dyDescent="0.35">
      <c r="A25" s="1">
        <v>24</v>
      </c>
      <c r="B25" s="2">
        <v>-59.849873000000002</v>
      </c>
      <c r="C25" s="3">
        <v>393</v>
      </c>
      <c r="D25" s="2">
        <v>0</v>
      </c>
      <c r="E25" s="3">
        <v>0</v>
      </c>
      <c r="F25" s="2">
        <v>-72.770677000000006</v>
      </c>
      <c r="G25" s="3">
        <v>266</v>
      </c>
      <c r="I25" s="535">
        <f t="shared" si="0"/>
        <v>8</v>
      </c>
      <c r="J25" s="535">
        <f t="shared" si="1"/>
        <v>6</v>
      </c>
      <c r="K25" s="535">
        <f t="shared" si="2"/>
        <v>25</v>
      </c>
      <c r="L25" s="8"/>
      <c r="M25" s="6"/>
      <c r="N25" s="6"/>
      <c r="O25" s="6"/>
    </row>
    <row r="26" spans="1:15" ht="15" x14ac:dyDescent="0.35">
      <c r="A26" s="1">
        <v>25</v>
      </c>
      <c r="B26" s="2">
        <v>-61.957957999999998</v>
      </c>
      <c r="C26" s="3">
        <v>333</v>
      </c>
      <c r="D26" s="2">
        <v>-60.753622999999997</v>
      </c>
      <c r="E26" s="3">
        <v>345</v>
      </c>
      <c r="F26" s="2">
        <v>-57.924197999999997</v>
      </c>
      <c r="G26" s="3">
        <v>343</v>
      </c>
      <c r="I26" s="535">
        <f t="shared" si="0"/>
        <v>12</v>
      </c>
      <c r="J26" s="535">
        <f t="shared" si="1"/>
        <v>13</v>
      </c>
      <c r="K26" s="535">
        <f t="shared" si="2"/>
        <v>12</v>
      </c>
      <c r="L26" s="8"/>
      <c r="M26" s="6"/>
      <c r="N26" s="6"/>
      <c r="O26" s="6"/>
    </row>
    <row r="27" spans="1:15" ht="15" x14ac:dyDescent="0.35">
      <c r="A27" s="1">
        <v>26</v>
      </c>
      <c r="B27" s="2">
        <v>-61.361111000000001</v>
      </c>
      <c r="C27" s="3">
        <v>360</v>
      </c>
      <c r="D27" s="2">
        <v>-61.69697</v>
      </c>
      <c r="E27" s="3">
        <v>363</v>
      </c>
      <c r="F27" s="2">
        <v>-58.593922999999997</v>
      </c>
      <c r="G27" s="3">
        <v>362</v>
      </c>
      <c r="I27" s="535">
        <f t="shared" si="0"/>
        <v>11</v>
      </c>
      <c r="J27" s="535">
        <f t="shared" si="1"/>
        <v>14</v>
      </c>
      <c r="K27" s="535">
        <f t="shared" si="2"/>
        <v>13</v>
      </c>
      <c r="L27" s="8"/>
      <c r="M27" s="6"/>
      <c r="N27" s="6"/>
      <c r="O27" s="6"/>
    </row>
    <row r="28" spans="1:15" ht="15" x14ac:dyDescent="0.35">
      <c r="A28" s="1">
        <v>27</v>
      </c>
      <c r="B28" s="2">
        <v>-70.579633999999999</v>
      </c>
      <c r="C28" s="3">
        <v>383</v>
      </c>
      <c r="D28" s="2">
        <v>-64.447236000000004</v>
      </c>
      <c r="E28" s="3">
        <v>398</v>
      </c>
      <c r="F28" s="2">
        <v>-59.391857999999999</v>
      </c>
      <c r="G28" s="3">
        <v>393</v>
      </c>
      <c r="I28" s="535">
        <f t="shared" si="0"/>
        <v>25</v>
      </c>
      <c r="J28" s="535">
        <f t="shared" si="1"/>
        <v>16</v>
      </c>
      <c r="K28" s="535">
        <f t="shared" si="2"/>
        <v>15</v>
      </c>
      <c r="L28" s="8"/>
      <c r="M28" s="6"/>
      <c r="N28" s="6"/>
      <c r="O28" s="6"/>
    </row>
    <row r="29" spans="1:15" ht="15" x14ac:dyDescent="0.35">
      <c r="A29" s="1">
        <v>28</v>
      </c>
      <c r="B29" s="2">
        <v>-62.349727000000001</v>
      </c>
      <c r="C29" s="3">
        <v>366</v>
      </c>
      <c r="D29" s="2">
        <v>-65.379120999999998</v>
      </c>
      <c r="E29" s="3">
        <v>364</v>
      </c>
      <c r="F29" s="2">
        <v>-60.834225000000004</v>
      </c>
      <c r="G29" s="3">
        <v>374</v>
      </c>
      <c r="I29" s="535">
        <f t="shared" si="0"/>
        <v>13</v>
      </c>
      <c r="J29" s="535">
        <f t="shared" si="1"/>
        <v>19</v>
      </c>
      <c r="K29" s="535">
        <f t="shared" si="2"/>
        <v>18</v>
      </c>
      <c r="L29" s="8"/>
    </row>
    <row r="30" spans="1:15" x14ac:dyDescent="0.3">
      <c r="J30" s="8"/>
      <c r="L30" s="8"/>
    </row>
    <row r="31" spans="1:15" x14ac:dyDescent="0.3">
      <c r="A31" s="1" t="s">
        <v>0</v>
      </c>
      <c r="B31" s="1" t="s">
        <v>1</v>
      </c>
      <c r="C31" s="1" t="s">
        <v>3</v>
      </c>
      <c r="D31" s="1" t="s">
        <v>5</v>
      </c>
      <c r="J31" s="8"/>
      <c r="L31" s="8"/>
    </row>
    <row r="32" spans="1:15" x14ac:dyDescent="0.3">
      <c r="A32" s="1">
        <v>1</v>
      </c>
      <c r="B32" s="2">
        <v>0</v>
      </c>
      <c r="C32" s="2">
        <v>0</v>
      </c>
      <c r="D32" s="2">
        <v>-71.258928999999995</v>
      </c>
      <c r="F32" s="532"/>
      <c r="G32" s="532"/>
      <c r="H32" s="533"/>
      <c r="J32" s="8"/>
      <c r="L32" s="8"/>
    </row>
    <row r="33" spans="1:8" x14ac:dyDescent="0.3">
      <c r="A33" s="1">
        <v>2</v>
      </c>
      <c r="B33" s="2">
        <v>0</v>
      </c>
      <c r="C33" s="2">
        <v>-66.148809999999997</v>
      </c>
      <c r="D33" s="2">
        <v>-69.372493000000006</v>
      </c>
      <c r="F33" s="532"/>
      <c r="G33" s="533"/>
      <c r="H33" s="533"/>
    </row>
    <row r="34" spans="1:8" x14ac:dyDescent="0.3">
      <c r="A34" s="1">
        <v>3</v>
      </c>
      <c r="B34" s="2">
        <v>-72.246875000000003</v>
      </c>
      <c r="C34" s="2">
        <v>0</v>
      </c>
      <c r="D34" s="2">
        <v>0</v>
      </c>
      <c r="F34" s="533"/>
      <c r="G34" s="532"/>
      <c r="H34" s="532"/>
    </row>
    <row r="35" spans="1:8" x14ac:dyDescent="0.3">
      <c r="A35" s="1">
        <v>4</v>
      </c>
      <c r="B35" s="2">
        <v>-64.758308</v>
      </c>
      <c r="C35" s="2">
        <v>0</v>
      </c>
      <c r="D35" s="2">
        <v>0</v>
      </c>
      <c r="F35" s="533"/>
      <c r="G35" s="532"/>
      <c r="H35" s="532"/>
    </row>
    <row r="36" spans="1:8" x14ac:dyDescent="0.3">
      <c r="A36" s="1">
        <v>5</v>
      </c>
      <c r="B36" s="2">
        <v>0</v>
      </c>
      <c r="C36" s="2">
        <v>-64.340136000000001</v>
      </c>
      <c r="D36" s="2">
        <v>-74.394309000000007</v>
      </c>
      <c r="F36" s="532"/>
      <c r="G36" s="533"/>
      <c r="H36" s="533"/>
    </row>
    <row r="37" spans="1:8" x14ac:dyDescent="0.3">
      <c r="A37" s="1">
        <v>6</v>
      </c>
      <c r="B37" s="2">
        <v>0</v>
      </c>
      <c r="C37" s="2">
        <v>-72.608911000000006</v>
      </c>
      <c r="D37" s="2">
        <v>0</v>
      </c>
      <c r="F37" s="532"/>
      <c r="G37" s="533"/>
      <c r="H37" s="532"/>
    </row>
    <row r="38" spans="1:8" x14ac:dyDescent="0.3">
      <c r="A38" s="1">
        <v>7</v>
      </c>
      <c r="B38" s="2">
        <v>0</v>
      </c>
      <c r="C38" s="2">
        <v>0</v>
      </c>
      <c r="D38" s="2">
        <v>0</v>
      </c>
      <c r="F38" s="532"/>
      <c r="G38" s="532"/>
      <c r="H38" s="532"/>
    </row>
    <row r="39" spans="1:8" x14ac:dyDescent="0.3">
      <c r="A39" s="1">
        <v>8</v>
      </c>
      <c r="B39" s="2">
        <v>-65.423187999999996</v>
      </c>
      <c r="C39" s="2">
        <v>0</v>
      </c>
      <c r="D39" s="2">
        <v>0</v>
      </c>
      <c r="F39" s="533"/>
      <c r="G39" s="532"/>
      <c r="H39" s="532"/>
    </row>
    <row r="40" spans="1:8" x14ac:dyDescent="0.3">
      <c r="A40" s="1">
        <v>9</v>
      </c>
      <c r="B40" s="2">
        <v>-72.7</v>
      </c>
      <c r="C40" s="2">
        <v>-65.339241000000001</v>
      </c>
      <c r="D40" s="2">
        <v>0</v>
      </c>
      <c r="F40" s="533"/>
      <c r="G40" s="533"/>
      <c r="H40" s="532"/>
    </row>
    <row r="41" spans="1:8" x14ac:dyDescent="0.3">
      <c r="A41" s="1">
        <v>10</v>
      </c>
      <c r="B41" s="2">
        <v>0</v>
      </c>
      <c r="C41" s="2">
        <v>-69.119185999999999</v>
      </c>
      <c r="D41" s="2">
        <v>0</v>
      </c>
      <c r="F41" s="532"/>
      <c r="G41" s="533"/>
      <c r="H41" s="532"/>
    </row>
    <row r="42" spans="1:8" x14ac:dyDescent="0.3">
      <c r="A42" s="1">
        <v>11</v>
      </c>
      <c r="B42" s="2">
        <v>-69.641975000000002</v>
      </c>
      <c r="C42" s="2">
        <v>-74.210526000000002</v>
      </c>
      <c r="D42" s="2">
        <v>0</v>
      </c>
      <c r="F42" s="533"/>
      <c r="G42" s="533"/>
      <c r="H42" s="532"/>
    </row>
    <row r="43" spans="1:8" x14ac:dyDescent="0.3">
      <c r="A43" s="1">
        <v>12</v>
      </c>
      <c r="B43" s="2">
        <v>-66.108761000000001</v>
      </c>
      <c r="C43" s="2">
        <v>0</v>
      </c>
      <c r="D43" s="2">
        <v>0</v>
      </c>
      <c r="F43" s="533"/>
      <c r="G43" s="532"/>
      <c r="H43" s="532"/>
    </row>
    <row r="44" spans="1:8" x14ac:dyDescent="0.3">
      <c r="A44" s="1">
        <v>13</v>
      </c>
      <c r="B44" s="2">
        <v>-67.367453999999995</v>
      </c>
      <c r="C44" s="2">
        <v>0</v>
      </c>
      <c r="D44" s="2">
        <v>-74.877301000000003</v>
      </c>
      <c r="F44" s="533"/>
      <c r="G44" s="532"/>
      <c r="H44" s="533"/>
    </row>
    <row r="45" spans="1:8" x14ac:dyDescent="0.3">
      <c r="A45" s="1">
        <v>14</v>
      </c>
      <c r="B45" s="2">
        <v>0</v>
      </c>
      <c r="C45" s="2">
        <v>-66.744844999999998</v>
      </c>
      <c r="D45" s="2">
        <v>0</v>
      </c>
      <c r="F45" s="532"/>
      <c r="G45" s="533"/>
      <c r="H45" s="532"/>
    </row>
    <row r="46" spans="1:8" x14ac:dyDescent="0.3">
      <c r="A46" s="1">
        <v>15</v>
      </c>
      <c r="B46" s="2">
        <v>-65.931818000000007</v>
      </c>
      <c r="C46" s="2">
        <v>-66.701333000000005</v>
      </c>
      <c r="D46" s="2">
        <v>-72.598870000000005</v>
      </c>
      <c r="F46" s="533"/>
      <c r="G46" s="533"/>
      <c r="H46" s="533"/>
    </row>
    <row r="47" spans="1:8" x14ac:dyDescent="0.3">
      <c r="A47" s="1">
        <v>16</v>
      </c>
      <c r="B47" s="2">
        <v>-64.393189000000007</v>
      </c>
      <c r="C47" s="2">
        <v>0</v>
      </c>
      <c r="D47" s="2">
        <v>0</v>
      </c>
      <c r="F47" s="533"/>
      <c r="G47" s="532"/>
      <c r="H47" s="532"/>
    </row>
    <row r="48" spans="1:8" x14ac:dyDescent="0.3">
      <c r="A48" s="1">
        <v>17</v>
      </c>
      <c r="B48" s="2">
        <v>-71.825581</v>
      </c>
      <c r="C48" s="2">
        <v>-66.909340999999998</v>
      </c>
      <c r="D48" s="2">
        <v>-65.242937999999995</v>
      </c>
      <c r="F48" s="533"/>
      <c r="G48" s="533"/>
      <c r="H48" s="533"/>
    </row>
    <row r="49" spans="1:8" x14ac:dyDescent="0.3">
      <c r="A49" s="1">
        <v>18</v>
      </c>
      <c r="B49" s="2">
        <v>-64.273684000000003</v>
      </c>
      <c r="C49" s="2">
        <v>0</v>
      </c>
      <c r="D49" s="2">
        <v>-67.701656999999997</v>
      </c>
      <c r="F49" s="533"/>
      <c r="G49" s="532"/>
      <c r="H49" s="533"/>
    </row>
    <row r="50" spans="1:8" x14ac:dyDescent="0.3">
      <c r="A50" s="1">
        <v>19</v>
      </c>
      <c r="B50" s="2">
        <v>-65.455882000000003</v>
      </c>
      <c r="C50" s="2">
        <v>0</v>
      </c>
      <c r="D50" s="2">
        <v>-68.255617999999998</v>
      </c>
      <c r="F50" s="533"/>
      <c r="G50" s="532"/>
      <c r="H50" s="533"/>
    </row>
    <row r="51" spans="1:8" x14ac:dyDescent="0.3">
      <c r="A51" s="1">
        <v>20</v>
      </c>
      <c r="B51" s="2">
        <v>-60.904459000000003</v>
      </c>
      <c r="C51" s="2">
        <v>-72.951220000000006</v>
      </c>
      <c r="D51" s="2">
        <v>-75.599034000000003</v>
      </c>
      <c r="F51" s="533"/>
      <c r="G51" s="533"/>
      <c r="H51" s="533"/>
    </row>
    <row r="52" spans="1:8" x14ac:dyDescent="0.3">
      <c r="A52" s="1">
        <v>21</v>
      </c>
      <c r="B52" s="2">
        <v>-65.394737000000006</v>
      </c>
      <c r="C52" s="2">
        <v>-59.115169000000002</v>
      </c>
      <c r="D52" s="2">
        <v>-58.704348000000003</v>
      </c>
      <c r="F52" s="533"/>
      <c r="G52" s="533"/>
      <c r="H52" s="533"/>
    </row>
    <row r="53" spans="1:8" x14ac:dyDescent="0.3">
      <c r="A53" s="1">
        <v>22</v>
      </c>
      <c r="B53" s="2">
        <v>-60.739496000000003</v>
      </c>
      <c r="C53" s="2">
        <v>-64.760108000000002</v>
      </c>
      <c r="D53" s="2">
        <v>-59.557423</v>
      </c>
      <c r="F53" s="533"/>
      <c r="G53" s="533"/>
      <c r="H53" s="533"/>
    </row>
    <row r="54" spans="1:8" x14ac:dyDescent="0.3">
      <c r="A54" s="1">
        <v>23</v>
      </c>
      <c r="B54" s="2">
        <v>-65.507852999999997</v>
      </c>
      <c r="C54" s="2">
        <v>-67.348601000000002</v>
      </c>
      <c r="D54" s="2">
        <v>-60.174478999999998</v>
      </c>
      <c r="F54" s="533"/>
      <c r="G54" s="533"/>
      <c r="H54" s="533"/>
    </row>
    <row r="55" spans="1:8" x14ac:dyDescent="0.3">
      <c r="A55" s="1">
        <v>24</v>
      </c>
      <c r="B55" s="2">
        <v>-59.849873000000002</v>
      </c>
      <c r="C55" s="2">
        <v>0</v>
      </c>
      <c r="D55" s="2">
        <v>-72.770677000000006</v>
      </c>
      <c r="F55" s="533"/>
      <c r="G55" s="532"/>
      <c r="H55" s="533"/>
    </row>
    <row r="56" spans="1:8" x14ac:dyDescent="0.3">
      <c r="A56" s="1">
        <v>25</v>
      </c>
      <c r="B56" s="2">
        <v>-61.957957999999998</v>
      </c>
      <c r="C56" s="2">
        <v>-60.753622999999997</v>
      </c>
      <c r="D56" s="2">
        <v>-57.924197999999997</v>
      </c>
      <c r="F56" s="533"/>
      <c r="G56" s="533"/>
      <c r="H56" s="533"/>
    </row>
    <row r="57" spans="1:8" x14ac:dyDescent="0.3">
      <c r="A57" s="1">
        <v>26</v>
      </c>
      <c r="B57" s="2">
        <v>-61.361111000000001</v>
      </c>
      <c r="C57" s="2">
        <v>-61.69697</v>
      </c>
      <c r="D57" s="2">
        <v>-58.593922999999997</v>
      </c>
      <c r="F57" s="533"/>
      <c r="G57" s="533"/>
      <c r="H57" s="533"/>
    </row>
    <row r="58" spans="1:8" x14ac:dyDescent="0.3">
      <c r="A58" s="1">
        <v>27</v>
      </c>
      <c r="B58" s="2">
        <v>-70.579633999999999</v>
      </c>
      <c r="C58" s="2">
        <v>-64.447236000000004</v>
      </c>
      <c r="D58" s="2">
        <v>-59.391857999999999</v>
      </c>
      <c r="F58" s="533"/>
      <c r="G58" s="533"/>
      <c r="H58" s="533"/>
    </row>
    <row r="59" spans="1:8" x14ac:dyDescent="0.3">
      <c r="A59" s="1">
        <v>28</v>
      </c>
      <c r="B59" s="2">
        <v>-62.349727000000001</v>
      </c>
      <c r="C59" s="2">
        <v>-65.379120999999998</v>
      </c>
      <c r="D59" s="2">
        <v>-60.834225000000004</v>
      </c>
      <c r="F59" s="533"/>
      <c r="G59" s="533"/>
      <c r="H59" s="533"/>
    </row>
  </sheetData>
  <mergeCells count="2">
    <mergeCell ref="M3:P3"/>
    <mergeCell ref="M10:P10"/>
  </mergeCells>
  <conditionalFormatting sqref="L4:L6 L8:O9 L10:L11 L15:O16 L13:L14 M3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0:J32 L19:L32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5:Q8 Q10:Q1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5:Q8 Q10:Q1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5:Q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0:Q1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2:Q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57773-FF65-46EC-8160-FED21333184A}">
  <dimension ref="A1:T32"/>
  <sheetViews>
    <sheetView topLeftCell="E1" workbookViewId="0">
      <selection activeCell="S27" sqref="S27"/>
    </sheetView>
  </sheetViews>
  <sheetFormatPr defaultRowHeight="14.4" x14ac:dyDescent="0.3"/>
  <cols>
    <col min="1" max="1" width="19.88671875" bestFit="1" customWidth="1"/>
    <col min="2" max="2" width="12.6640625" bestFit="1" customWidth="1"/>
    <col min="3" max="3" width="5.5546875" bestFit="1" customWidth="1"/>
    <col min="4" max="4" width="4" bestFit="1" customWidth="1"/>
    <col min="8" max="8" width="16" bestFit="1" customWidth="1"/>
    <col min="9" max="9" width="7.109375" bestFit="1" customWidth="1"/>
    <col min="10" max="10" width="17.21875" bestFit="1" customWidth="1"/>
    <col min="11" max="11" width="28.33203125" bestFit="1" customWidth="1"/>
    <col min="13" max="13" width="19.33203125" bestFit="1" customWidth="1"/>
    <col min="14" max="16" width="20" bestFit="1" customWidth="1"/>
  </cols>
  <sheetData>
    <row r="1" spans="1:20" ht="15" x14ac:dyDescent="0.35">
      <c r="A1" s="529" t="s">
        <v>52</v>
      </c>
      <c r="B1" s="529"/>
      <c r="C1" s="529"/>
      <c r="D1" s="529"/>
      <c r="H1" s="528" t="s">
        <v>71</v>
      </c>
      <c r="I1" s="528"/>
      <c r="J1" s="528"/>
      <c r="K1" s="528"/>
      <c r="N1" s="1" t="s">
        <v>91</v>
      </c>
      <c r="O1" s="1" t="s">
        <v>92</v>
      </c>
      <c r="P1" s="1" t="s">
        <v>93</v>
      </c>
      <c r="R1" s="535" t="s">
        <v>76</v>
      </c>
      <c r="S1" s="535" t="s">
        <v>77</v>
      </c>
      <c r="T1" s="535" t="s">
        <v>78</v>
      </c>
    </row>
    <row r="2" spans="1:20" ht="15" x14ac:dyDescent="0.35">
      <c r="A2" s="506" t="s">
        <v>53</v>
      </c>
      <c r="B2" s="1">
        <v>-73.446564885496187</v>
      </c>
      <c r="C2" s="1" t="s">
        <v>51</v>
      </c>
      <c r="D2" s="1">
        <v>262</v>
      </c>
      <c r="H2" s="513" t="s">
        <v>72</v>
      </c>
      <c r="I2" s="513" t="s">
        <v>62</v>
      </c>
      <c r="J2" s="513" t="s">
        <v>70</v>
      </c>
      <c r="K2" s="513" t="s">
        <v>64</v>
      </c>
      <c r="M2" s="541" t="s">
        <v>52</v>
      </c>
      <c r="N2" s="1">
        <v>-73.446564885496187</v>
      </c>
      <c r="O2" s="1">
        <v>-63.815384615384616</v>
      </c>
      <c r="P2" s="1">
        <v>-62.617760617760617</v>
      </c>
      <c r="R2" s="535">
        <f>_xlfn.RANK.AVG(N2,$N$2:$N$7,0)</f>
        <v>6</v>
      </c>
      <c r="S2" s="535">
        <f>_xlfn.RANK.AVG(O2,$O$2:$O$7,0)</f>
        <v>6</v>
      </c>
      <c r="T2" s="535">
        <f>_xlfn.RANK.AVG(P2,$P$2:$P$7,0)</f>
        <v>6</v>
      </c>
    </row>
    <row r="3" spans="1:20" ht="15" x14ac:dyDescent="0.35">
      <c r="A3" s="506" t="s">
        <v>54</v>
      </c>
      <c r="B3" s="1">
        <v>-63.815384615384616</v>
      </c>
      <c r="C3" s="1" t="s">
        <v>51</v>
      </c>
      <c r="D3" s="1">
        <v>260</v>
      </c>
      <c r="H3" s="514" t="s">
        <v>52</v>
      </c>
      <c r="I3" s="515">
        <v>1</v>
      </c>
      <c r="J3" s="516">
        <v>-73.45</v>
      </c>
      <c r="K3" s="517">
        <v>262</v>
      </c>
      <c r="M3" s="542" t="s">
        <v>56</v>
      </c>
      <c r="N3" s="1">
        <v>-55.682481751824817</v>
      </c>
      <c r="O3" s="1">
        <v>-50.719557195571959</v>
      </c>
      <c r="P3" s="1">
        <v>-43.257462686567166</v>
      </c>
      <c r="R3" s="535">
        <f>_xlfn.RANK.AVG(N3,$N$2:$N$7,0)</f>
        <v>5</v>
      </c>
      <c r="S3" s="535">
        <f t="shared" ref="S3:S7" si="0">_xlfn.RANK.AVG(O3,$O$2:$O$7,0)</f>
        <v>3</v>
      </c>
      <c r="T3" s="535">
        <f t="shared" ref="T3:T7" si="1">_xlfn.RANK.AVG(P3,$P$2:$P$7,0)</f>
        <v>2</v>
      </c>
    </row>
    <row r="4" spans="1:20" ht="15" x14ac:dyDescent="0.35">
      <c r="A4" s="506" t="s">
        <v>55</v>
      </c>
      <c r="B4" s="1">
        <v>-62.617760617760617</v>
      </c>
      <c r="C4" s="1" t="s">
        <v>51</v>
      </c>
      <c r="D4" s="1">
        <v>259</v>
      </c>
      <c r="H4" s="514" t="s">
        <v>52</v>
      </c>
      <c r="I4" s="515">
        <v>2</v>
      </c>
      <c r="J4" s="516">
        <v>-63.82</v>
      </c>
      <c r="K4" s="517">
        <v>260</v>
      </c>
      <c r="M4" s="1" t="s">
        <v>57</v>
      </c>
      <c r="N4" s="1">
        <v>-43.160714285714285</v>
      </c>
      <c r="O4" s="1">
        <v>-48.642599277978341</v>
      </c>
      <c r="P4" s="1">
        <v>-47.272058823529413</v>
      </c>
      <c r="R4" s="535">
        <f>_xlfn.RANK.AVG(N4,$N$2:$N$7,0)</f>
        <v>4</v>
      </c>
      <c r="S4" s="535">
        <f t="shared" si="0"/>
        <v>2</v>
      </c>
      <c r="T4" s="535">
        <f t="shared" si="1"/>
        <v>3</v>
      </c>
    </row>
    <row r="5" spans="1:20" ht="15" x14ac:dyDescent="0.35">
      <c r="A5" s="527" t="s">
        <v>56</v>
      </c>
      <c r="B5" s="527"/>
      <c r="C5" s="527"/>
      <c r="D5" s="527"/>
      <c r="H5" s="514" t="s">
        <v>52</v>
      </c>
      <c r="I5" s="515">
        <v>3</v>
      </c>
      <c r="J5" s="516">
        <v>-62.62</v>
      </c>
      <c r="K5" s="517">
        <v>259</v>
      </c>
      <c r="M5" s="1" t="s">
        <v>58</v>
      </c>
      <c r="N5" s="1">
        <v>-41.025454545454544</v>
      </c>
      <c r="O5" s="1">
        <v>-62.2129963898917</v>
      </c>
      <c r="P5" s="1">
        <v>-52.140794223826717</v>
      </c>
      <c r="R5" s="535">
        <f>_xlfn.RANK.AVG(N5,$N$2:$N$7,0)</f>
        <v>3</v>
      </c>
      <c r="S5" s="535">
        <f t="shared" si="0"/>
        <v>4</v>
      </c>
      <c r="T5" s="535">
        <f t="shared" si="1"/>
        <v>4</v>
      </c>
    </row>
    <row r="6" spans="1:20" ht="15" x14ac:dyDescent="0.35">
      <c r="A6" s="506" t="s">
        <v>53</v>
      </c>
      <c r="B6" s="1">
        <v>-55.682481751824817</v>
      </c>
      <c r="C6" s="1" t="s">
        <v>51</v>
      </c>
      <c r="D6" s="1">
        <v>274</v>
      </c>
      <c r="H6" s="514" t="s">
        <v>65</v>
      </c>
      <c r="I6" s="515" t="s">
        <v>73</v>
      </c>
      <c r="J6" s="516">
        <v>-55.68</v>
      </c>
      <c r="K6" s="517">
        <v>274</v>
      </c>
      <c r="M6" s="1" t="s">
        <v>59</v>
      </c>
      <c r="N6" s="1">
        <v>-40.003676470588232</v>
      </c>
      <c r="O6" s="1">
        <v>-62.917266187050359</v>
      </c>
      <c r="P6" s="1">
        <v>-57.989208633093526</v>
      </c>
      <c r="R6" s="535">
        <f>_xlfn.RANK.AVG(N6,$N$2:$N$7,0)</f>
        <v>2</v>
      </c>
      <c r="S6" s="535">
        <f t="shared" si="0"/>
        <v>5</v>
      </c>
      <c r="T6" s="535">
        <f t="shared" si="1"/>
        <v>5</v>
      </c>
    </row>
    <row r="7" spans="1:20" ht="15" x14ac:dyDescent="0.35">
      <c r="A7" s="506" t="s">
        <v>54</v>
      </c>
      <c r="B7" s="1">
        <v>-50.719557195571959</v>
      </c>
      <c r="C7" s="1" t="s">
        <v>51</v>
      </c>
      <c r="D7" s="1">
        <v>271</v>
      </c>
      <c r="H7" s="514" t="s">
        <v>65</v>
      </c>
      <c r="I7" s="515" t="s">
        <v>74</v>
      </c>
      <c r="J7" s="516">
        <v>-50.72</v>
      </c>
      <c r="K7" s="517">
        <v>271</v>
      </c>
      <c r="M7" s="1" t="s">
        <v>60</v>
      </c>
      <c r="N7" s="1">
        <v>-35.268115942028984</v>
      </c>
      <c r="O7" s="1">
        <v>-43.431159420289852</v>
      </c>
      <c r="P7" s="1">
        <v>-42.735294117647058</v>
      </c>
      <c r="R7" s="535">
        <f>_xlfn.RANK.AVG(N7,$N$2:$N$7,0)</f>
        <v>1</v>
      </c>
      <c r="S7" s="535">
        <f t="shared" si="0"/>
        <v>1</v>
      </c>
      <c r="T7" s="535">
        <f t="shared" si="1"/>
        <v>1</v>
      </c>
    </row>
    <row r="8" spans="1:20" ht="15" x14ac:dyDescent="0.35">
      <c r="A8" s="506" t="s">
        <v>55</v>
      </c>
      <c r="B8" s="1">
        <v>-43.257462686567166</v>
      </c>
      <c r="C8" s="1" t="s">
        <v>51</v>
      </c>
      <c r="D8" s="1">
        <v>268</v>
      </c>
      <c r="H8" s="514" t="s">
        <v>65</v>
      </c>
      <c r="I8" s="515" t="s">
        <v>75</v>
      </c>
      <c r="J8" s="516">
        <v>-43.26</v>
      </c>
      <c r="K8" s="517">
        <v>268</v>
      </c>
      <c r="R8" s="543"/>
    </row>
    <row r="9" spans="1:20" ht="15" x14ac:dyDescent="0.35">
      <c r="A9" s="527" t="s">
        <v>57</v>
      </c>
      <c r="B9" s="527"/>
      <c r="C9" s="527"/>
      <c r="D9" s="527"/>
      <c r="H9" s="514" t="s">
        <v>66</v>
      </c>
      <c r="I9" s="515" t="s">
        <v>73</v>
      </c>
      <c r="J9" s="516">
        <v>-43.16</v>
      </c>
      <c r="K9" s="517">
        <v>280</v>
      </c>
      <c r="R9" s="543"/>
    </row>
    <row r="10" spans="1:20" ht="15" x14ac:dyDescent="0.35">
      <c r="A10" s="506" t="s">
        <v>53</v>
      </c>
      <c r="B10" s="1">
        <v>-43.160714285714285</v>
      </c>
      <c r="C10" s="1" t="s">
        <v>51</v>
      </c>
      <c r="D10" s="1">
        <v>280</v>
      </c>
      <c r="H10" s="514" t="s">
        <v>66</v>
      </c>
      <c r="I10" s="515" t="s">
        <v>74</v>
      </c>
      <c r="J10" s="516">
        <v>-48.64</v>
      </c>
      <c r="K10" s="517">
        <v>277</v>
      </c>
      <c r="R10" s="543"/>
    </row>
    <row r="11" spans="1:20" ht="15" thickBot="1" x14ac:dyDescent="0.35">
      <c r="A11" s="506" t="s">
        <v>54</v>
      </c>
      <c r="B11" s="1">
        <v>-48.642599277978341</v>
      </c>
      <c r="C11" s="1" t="s">
        <v>51</v>
      </c>
      <c r="D11" s="1">
        <v>277</v>
      </c>
      <c r="H11" s="514" t="s">
        <v>66</v>
      </c>
      <c r="I11" s="515" t="s">
        <v>75</v>
      </c>
      <c r="J11" s="516">
        <v>-47.27</v>
      </c>
      <c r="K11" s="517">
        <v>272</v>
      </c>
      <c r="M11" s="536" t="s">
        <v>90</v>
      </c>
      <c r="N11" s="536"/>
      <c r="O11" s="536"/>
      <c r="P11" s="536"/>
    </row>
    <row r="12" spans="1:20" x14ac:dyDescent="0.3">
      <c r="A12" s="506" t="s">
        <v>55</v>
      </c>
      <c r="B12" s="1">
        <v>-47.272058823529413</v>
      </c>
      <c r="C12" s="1" t="s">
        <v>51</v>
      </c>
      <c r="D12" s="1">
        <v>272</v>
      </c>
      <c r="H12" s="514" t="s">
        <v>67</v>
      </c>
      <c r="I12" s="515" t="s">
        <v>73</v>
      </c>
      <c r="J12" s="516">
        <v>-41.03</v>
      </c>
      <c r="K12" s="517">
        <v>275</v>
      </c>
      <c r="M12" s="4"/>
      <c r="N12" s="4" t="s">
        <v>1</v>
      </c>
      <c r="O12" s="4" t="s">
        <v>3</v>
      </c>
      <c r="P12" s="4" t="s">
        <v>5</v>
      </c>
      <c r="Q12" s="531"/>
    </row>
    <row r="13" spans="1:20" x14ac:dyDescent="0.3">
      <c r="A13" s="527" t="s">
        <v>58</v>
      </c>
      <c r="B13" s="527"/>
      <c r="C13" s="527"/>
      <c r="D13" s="527"/>
      <c r="H13" s="514" t="s">
        <v>67</v>
      </c>
      <c r="I13" s="515" t="s">
        <v>74</v>
      </c>
      <c r="J13" s="516">
        <v>-62.21</v>
      </c>
      <c r="K13" s="517">
        <v>277</v>
      </c>
      <c r="M13" t="s">
        <v>1</v>
      </c>
      <c r="N13">
        <v>1</v>
      </c>
      <c r="Q13" s="8" t="s">
        <v>80</v>
      </c>
      <c r="R13" s="539">
        <v>0.48571428571428577</v>
      </c>
      <c r="S13" t="s">
        <v>84</v>
      </c>
      <c r="T13" t="s">
        <v>85</v>
      </c>
    </row>
    <row r="14" spans="1:20" ht="15" x14ac:dyDescent="0.35">
      <c r="A14" s="506" t="s">
        <v>53</v>
      </c>
      <c r="B14" s="1">
        <v>-41.025454545454544</v>
      </c>
      <c r="C14" s="1" t="s">
        <v>51</v>
      </c>
      <c r="D14" s="1">
        <v>275</v>
      </c>
      <c r="H14" s="514" t="s">
        <v>67</v>
      </c>
      <c r="I14" s="515" t="s">
        <v>75</v>
      </c>
      <c r="J14" s="516">
        <v>-52.14</v>
      </c>
      <c r="K14" s="517">
        <v>277</v>
      </c>
      <c r="M14" t="s">
        <v>3</v>
      </c>
      <c r="N14" s="530">
        <f>CORREL(R2:R7, S2:S7)</f>
        <v>0.48571428571428577</v>
      </c>
      <c r="O14">
        <v>1</v>
      </c>
      <c r="Q14" s="8" t="s">
        <v>81</v>
      </c>
      <c r="R14" s="539">
        <v>0.4285714285714286</v>
      </c>
      <c r="S14" t="s">
        <v>84</v>
      </c>
      <c r="T14" t="s">
        <v>86</v>
      </c>
    </row>
    <row r="15" spans="1:20" ht="15.6" thickBot="1" x14ac:dyDescent="0.4">
      <c r="A15" s="506" t="s">
        <v>54</v>
      </c>
      <c r="B15" s="1">
        <v>-62.2129963898917</v>
      </c>
      <c r="C15" s="1" t="s">
        <v>51</v>
      </c>
      <c r="D15" s="1">
        <v>277</v>
      </c>
      <c r="H15" s="514" t="s">
        <v>68</v>
      </c>
      <c r="I15" s="515" t="s">
        <v>73</v>
      </c>
      <c r="J15" s="516">
        <v>-40</v>
      </c>
      <c r="K15" s="517">
        <v>272</v>
      </c>
      <c r="M15" s="5" t="s">
        <v>5</v>
      </c>
      <c r="N15" s="534">
        <f>CORREL(R2:R7, T2:T7)</f>
        <v>0.4285714285714286</v>
      </c>
      <c r="O15" s="534">
        <f>CORREL(S2:S7, T2:T7)</f>
        <v>0.94285714285714295</v>
      </c>
      <c r="P15" s="5">
        <v>1</v>
      </c>
      <c r="Q15" s="8" t="s">
        <v>82</v>
      </c>
      <c r="R15" s="539">
        <v>0.94285714285714295</v>
      </c>
      <c r="S15" t="s">
        <v>84</v>
      </c>
      <c r="T15" t="s">
        <v>87</v>
      </c>
    </row>
    <row r="16" spans="1:20" x14ac:dyDescent="0.3">
      <c r="A16" s="506" t="s">
        <v>55</v>
      </c>
      <c r="B16" s="1">
        <v>-52.140794223826717</v>
      </c>
      <c r="C16" s="1" t="s">
        <v>51</v>
      </c>
      <c r="D16" s="1">
        <v>277</v>
      </c>
      <c r="H16" s="514" t="s">
        <v>68</v>
      </c>
      <c r="I16" s="515" t="s">
        <v>74</v>
      </c>
      <c r="J16" s="516">
        <v>-62.92</v>
      </c>
      <c r="K16" s="517">
        <v>278</v>
      </c>
      <c r="M16" s="8"/>
      <c r="N16" s="8"/>
      <c r="O16" s="8"/>
      <c r="Q16" s="8"/>
      <c r="R16" s="539"/>
    </row>
    <row r="17" spans="1:20" x14ac:dyDescent="0.3">
      <c r="A17" s="527" t="s">
        <v>59</v>
      </c>
      <c r="B17" s="527"/>
      <c r="C17" s="527"/>
      <c r="D17" s="527"/>
      <c r="H17" s="514" t="s">
        <v>68</v>
      </c>
      <c r="I17" s="515" t="s">
        <v>75</v>
      </c>
      <c r="J17" s="516">
        <v>-57.99</v>
      </c>
      <c r="K17" s="517">
        <v>278</v>
      </c>
      <c r="M17" s="8"/>
      <c r="N17" s="8"/>
      <c r="O17" s="8"/>
      <c r="Q17" s="531"/>
      <c r="R17" s="539"/>
    </row>
    <row r="18" spans="1:20" ht="15" thickBot="1" x14ac:dyDescent="0.35">
      <c r="A18" s="506" t="s">
        <v>53</v>
      </c>
      <c r="B18" s="1">
        <v>-40.003676470588232</v>
      </c>
      <c r="C18" s="1" t="s">
        <v>51</v>
      </c>
      <c r="D18" s="1">
        <v>272</v>
      </c>
      <c r="H18" s="514" t="s">
        <v>69</v>
      </c>
      <c r="I18" s="515" t="s">
        <v>73</v>
      </c>
      <c r="J18" s="516">
        <v>-35.270000000000003</v>
      </c>
      <c r="K18" s="517">
        <v>276</v>
      </c>
      <c r="M18" s="537" t="s">
        <v>79</v>
      </c>
      <c r="N18" s="537"/>
      <c r="O18" s="537"/>
      <c r="P18" s="537"/>
      <c r="Q18" s="8"/>
      <c r="R18" s="539"/>
    </row>
    <row r="19" spans="1:20" x14ac:dyDescent="0.3">
      <c r="A19" s="506" t="s">
        <v>54</v>
      </c>
      <c r="B19" s="1">
        <v>-62.917266187050359</v>
      </c>
      <c r="C19" s="1" t="s">
        <v>51</v>
      </c>
      <c r="D19" s="1">
        <v>278</v>
      </c>
      <c r="H19" s="514" t="s">
        <v>69</v>
      </c>
      <c r="I19" s="515" t="s">
        <v>74</v>
      </c>
      <c r="J19" s="516">
        <v>-43.43</v>
      </c>
      <c r="K19" s="517">
        <v>276</v>
      </c>
      <c r="M19" s="4"/>
      <c r="N19" s="4" t="s">
        <v>1</v>
      </c>
      <c r="O19" s="4" t="s">
        <v>3</v>
      </c>
      <c r="P19" s="4" t="s">
        <v>5</v>
      </c>
      <c r="Q19" s="8"/>
      <c r="R19" s="539"/>
    </row>
    <row r="20" spans="1:20" x14ac:dyDescent="0.3">
      <c r="A20" s="506" t="s">
        <v>55</v>
      </c>
      <c r="B20" s="1">
        <v>-57.989208633093526</v>
      </c>
      <c r="C20" s="1" t="s">
        <v>51</v>
      </c>
      <c r="D20" s="1">
        <v>278</v>
      </c>
      <c r="H20" s="514" t="s">
        <v>69</v>
      </c>
      <c r="I20" s="515" t="s">
        <v>75</v>
      </c>
      <c r="J20" s="516">
        <v>-42.74</v>
      </c>
      <c r="K20" s="517">
        <v>272</v>
      </c>
      <c r="M20" t="s">
        <v>1</v>
      </c>
      <c r="N20">
        <v>1</v>
      </c>
      <c r="Q20" s="8" t="s">
        <v>80</v>
      </c>
      <c r="R20" s="540">
        <v>0.41143852280768473</v>
      </c>
      <c r="S20" t="s">
        <v>84</v>
      </c>
      <c r="T20" t="s">
        <v>87</v>
      </c>
    </row>
    <row r="21" spans="1:20" x14ac:dyDescent="0.3">
      <c r="A21" s="527" t="s">
        <v>60</v>
      </c>
      <c r="B21" s="527"/>
      <c r="C21" s="527"/>
      <c r="D21" s="527"/>
      <c r="M21" t="s">
        <v>3</v>
      </c>
      <c r="N21" s="544">
        <v>0.41143852280768473</v>
      </c>
      <c r="O21">
        <v>1</v>
      </c>
      <c r="Q21" s="8" t="s">
        <v>81</v>
      </c>
      <c r="R21" s="540">
        <v>0.51547824252988561</v>
      </c>
      <c r="S21" t="s">
        <v>84</v>
      </c>
      <c r="T21" t="s">
        <v>86</v>
      </c>
    </row>
    <row r="22" spans="1:20" ht="15" thickBot="1" x14ac:dyDescent="0.35">
      <c r="A22" s="506" t="s">
        <v>53</v>
      </c>
      <c r="B22" s="1">
        <v>-35.268115942028984</v>
      </c>
      <c r="C22" s="1" t="s">
        <v>51</v>
      </c>
      <c r="D22" s="1">
        <v>276</v>
      </c>
      <c r="M22" s="5" t="s">
        <v>5</v>
      </c>
      <c r="N22" s="545">
        <v>0.51547824252988561</v>
      </c>
      <c r="O22" s="545">
        <v>0.89766469543813299</v>
      </c>
      <c r="P22" s="5">
        <v>1</v>
      </c>
      <c r="Q22" s="8" t="s">
        <v>82</v>
      </c>
      <c r="R22" s="540">
        <v>0.89766469543813299</v>
      </c>
      <c r="S22" t="s">
        <v>84</v>
      </c>
      <c r="T22" t="s">
        <v>87</v>
      </c>
    </row>
    <row r="23" spans="1:20" x14ac:dyDescent="0.3">
      <c r="A23" s="506" t="s">
        <v>54</v>
      </c>
      <c r="B23" s="1">
        <v>-43.431159420289852</v>
      </c>
      <c r="C23" s="1" t="s">
        <v>51</v>
      </c>
      <c r="D23" s="1">
        <v>276</v>
      </c>
    </row>
    <row r="24" spans="1:20" x14ac:dyDescent="0.3">
      <c r="A24" s="506" t="s">
        <v>55</v>
      </c>
      <c r="B24" s="1">
        <v>-42.735294117647058</v>
      </c>
      <c r="C24" s="1" t="s">
        <v>51</v>
      </c>
      <c r="D24" s="1">
        <v>272</v>
      </c>
    </row>
    <row r="28" spans="1:20" x14ac:dyDescent="0.3">
      <c r="M28" s="546"/>
      <c r="N28" s="546"/>
      <c r="O28" s="546"/>
      <c r="P28" s="546"/>
    </row>
    <row r="29" spans="1:20" x14ac:dyDescent="0.3">
      <c r="M29" s="544"/>
      <c r="N29" s="544"/>
      <c r="O29" s="544"/>
      <c r="P29" s="544"/>
    </row>
    <row r="30" spans="1:20" x14ac:dyDescent="0.3">
      <c r="M30" s="544"/>
      <c r="N30" s="544"/>
      <c r="O30" s="544"/>
      <c r="P30" s="544"/>
    </row>
    <row r="31" spans="1:20" x14ac:dyDescent="0.3">
      <c r="M31" s="544"/>
      <c r="N31" s="544"/>
      <c r="O31" s="544"/>
      <c r="P31" s="544"/>
    </row>
    <row r="32" spans="1:20" x14ac:dyDescent="0.3">
      <c r="M32" s="538"/>
      <c r="N32" s="538"/>
      <c r="O32" s="538"/>
      <c r="P32" s="538"/>
    </row>
  </sheetData>
  <mergeCells count="9">
    <mergeCell ref="M11:P11"/>
    <mergeCell ref="M18:P18"/>
    <mergeCell ref="A21:D21"/>
    <mergeCell ref="H1:K1"/>
    <mergeCell ref="A1:D1"/>
    <mergeCell ref="A5:D5"/>
    <mergeCell ref="A9:D9"/>
    <mergeCell ref="A13:D13"/>
    <mergeCell ref="A17:D17"/>
  </mergeCells>
  <conditionalFormatting sqref="J3:J20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:K2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3:Q16 Q18:Q2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3:Q16 Q18:Q2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3:Q1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8:Q1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6:O17 M1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0:Q2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0BF5C-A572-4020-8978-6075F70E3C37}">
  <dimension ref="A1:V65"/>
  <sheetViews>
    <sheetView topLeftCell="H1" workbookViewId="0">
      <selection activeCell="P32" sqref="P32"/>
    </sheetView>
  </sheetViews>
  <sheetFormatPr defaultRowHeight="14.4" x14ac:dyDescent="0.3"/>
  <cols>
    <col min="1" max="1" width="4.21875" bestFit="1" customWidth="1"/>
    <col min="2" max="2" width="19.33203125" bestFit="1" customWidth="1"/>
    <col min="3" max="3" width="20.21875" bestFit="1" customWidth="1"/>
    <col min="4" max="4" width="20" bestFit="1" customWidth="1"/>
    <col min="5" max="5" width="20.21875" bestFit="1" customWidth="1"/>
    <col min="6" max="6" width="19.33203125" bestFit="1" customWidth="1"/>
    <col min="7" max="7" width="20.21875" bestFit="1" customWidth="1"/>
    <col min="13" max="13" width="19.33203125" bestFit="1" customWidth="1"/>
    <col min="14" max="16" width="20" bestFit="1" customWidth="1"/>
    <col min="17" max="17" width="7.5546875" bestFit="1" customWidth="1"/>
    <col min="18" max="18" width="7.21875" bestFit="1" customWidth="1"/>
    <col min="19" max="19" width="8.109375" bestFit="1" customWidth="1"/>
  </cols>
  <sheetData>
    <row r="1" spans="1:22" ht="1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I1" s="535" t="s">
        <v>76</v>
      </c>
      <c r="J1" s="1" t="s">
        <v>77</v>
      </c>
      <c r="K1" s="1" t="s">
        <v>78</v>
      </c>
    </row>
    <row r="2" spans="1:22" ht="15" x14ac:dyDescent="0.35">
      <c r="A2" s="1">
        <v>1</v>
      </c>
      <c r="B2" s="2">
        <v>-70.400000000000006</v>
      </c>
      <c r="C2" s="3">
        <v>375</v>
      </c>
      <c r="D2" s="2">
        <v>0</v>
      </c>
      <c r="E2" s="3">
        <v>0</v>
      </c>
      <c r="F2" s="2">
        <v>-71.990825999999998</v>
      </c>
      <c r="G2" s="3">
        <v>218</v>
      </c>
      <c r="I2" s="535">
        <f>_xlfn.RANK.AVG(B2,$B$2:$B$29,0)</f>
        <v>17</v>
      </c>
      <c r="J2" s="535">
        <f>_xlfn.RANK.AVG(D2,$D$2:$D$29,0)</f>
        <v>5</v>
      </c>
      <c r="K2" s="535">
        <f>_xlfn.RANK.AVG(F2,$F$2:$F$29,0)</f>
        <v>25</v>
      </c>
      <c r="L2" s="531"/>
      <c r="M2" s="531"/>
      <c r="N2" s="531"/>
      <c r="O2" s="531"/>
      <c r="Q2" s="8"/>
      <c r="R2" s="8"/>
      <c r="S2" s="8"/>
    </row>
    <row r="3" spans="1:22" ht="15.6" thickBot="1" x14ac:dyDescent="0.4">
      <c r="A3" s="1">
        <v>2</v>
      </c>
      <c r="B3" s="2">
        <v>-68.038781</v>
      </c>
      <c r="C3" s="3">
        <v>361</v>
      </c>
      <c r="D3" s="2">
        <v>0</v>
      </c>
      <c r="E3" s="3">
        <v>0</v>
      </c>
      <c r="F3" s="2">
        <v>-74.828282999999999</v>
      </c>
      <c r="G3" s="3">
        <v>297</v>
      </c>
      <c r="I3" s="535">
        <f t="shared" ref="I3:I29" si="0">_xlfn.RANK.AVG(B3,$B$2:$B$29,0)</f>
        <v>11</v>
      </c>
      <c r="J3" s="535">
        <f t="shared" ref="J3:J29" si="1">_xlfn.RANK.AVG(D3,$D$2:$D$29,0)</f>
        <v>5</v>
      </c>
      <c r="K3" s="535">
        <f t="shared" ref="K3:K29" si="2">_xlfn.RANK.AVG(F3,$F$2:$F$29,0)</f>
        <v>27</v>
      </c>
      <c r="L3" s="8"/>
      <c r="M3" s="536" t="s">
        <v>90</v>
      </c>
      <c r="N3" s="536"/>
      <c r="O3" s="536"/>
      <c r="P3" s="536"/>
      <c r="Q3" s="8"/>
      <c r="R3" s="8"/>
      <c r="S3" s="8"/>
    </row>
    <row r="4" spans="1:22" ht="15" x14ac:dyDescent="0.35">
      <c r="A4" s="1">
        <v>3</v>
      </c>
      <c r="B4" s="2">
        <v>-66.975610000000003</v>
      </c>
      <c r="C4" s="3">
        <v>287</v>
      </c>
      <c r="D4" s="2">
        <v>0</v>
      </c>
      <c r="E4" s="3">
        <v>0</v>
      </c>
      <c r="F4" s="2">
        <v>0</v>
      </c>
      <c r="G4" s="3">
        <v>0</v>
      </c>
      <c r="I4" s="535">
        <f t="shared" si="0"/>
        <v>8</v>
      </c>
      <c r="J4" s="535">
        <f t="shared" si="1"/>
        <v>5</v>
      </c>
      <c r="K4" s="535">
        <f t="shared" si="2"/>
        <v>5</v>
      </c>
      <c r="L4" s="8"/>
      <c r="M4" s="4"/>
      <c r="N4" s="4" t="s">
        <v>1</v>
      </c>
      <c r="O4" s="4" t="s">
        <v>3</v>
      </c>
      <c r="P4" s="4" t="s">
        <v>5</v>
      </c>
      <c r="R4" s="8"/>
      <c r="S4" s="8"/>
      <c r="V4" t="s">
        <v>95</v>
      </c>
    </row>
    <row r="5" spans="1:22" ht="15" x14ac:dyDescent="0.35">
      <c r="A5" s="1">
        <v>4</v>
      </c>
      <c r="B5" s="2">
        <v>0</v>
      </c>
      <c r="C5" s="3">
        <v>0</v>
      </c>
      <c r="D5" s="2">
        <v>-70.044247999999996</v>
      </c>
      <c r="E5" s="3">
        <v>452</v>
      </c>
      <c r="F5" s="2">
        <v>0</v>
      </c>
      <c r="G5" s="3">
        <v>0</v>
      </c>
      <c r="I5" s="535">
        <f t="shared" si="0"/>
        <v>2.5</v>
      </c>
      <c r="J5" s="535">
        <f>_xlfn.RANK.AVG(D5,$D$2:$D$29,0)</f>
        <v>19</v>
      </c>
      <c r="K5" s="535">
        <f>_xlfn.RANK.AVG(F5,$F$2:$F$29,0)</f>
        <v>5</v>
      </c>
      <c r="L5" s="8"/>
      <c r="M5" t="s">
        <v>1</v>
      </c>
      <c r="N5">
        <v>1</v>
      </c>
      <c r="Q5" s="8" t="s">
        <v>80</v>
      </c>
      <c r="R5" s="540">
        <v>5.7683006569972765E-2</v>
      </c>
      <c r="S5" s="8" t="s">
        <v>84</v>
      </c>
      <c r="T5" t="s">
        <v>89</v>
      </c>
      <c r="U5" s="547" t="s">
        <v>94</v>
      </c>
      <c r="V5" s="547">
        <v>0.77100000000000002</v>
      </c>
    </row>
    <row r="6" spans="1:22" ht="15" x14ac:dyDescent="0.35">
      <c r="A6" s="1">
        <v>5</v>
      </c>
      <c r="B6" s="2">
        <v>-72.36</v>
      </c>
      <c r="C6" s="3">
        <v>325</v>
      </c>
      <c r="D6" s="2">
        <v>0</v>
      </c>
      <c r="E6" s="3">
        <v>0</v>
      </c>
      <c r="F6" s="2">
        <v>0</v>
      </c>
      <c r="G6" s="3">
        <v>0</v>
      </c>
      <c r="I6" s="535">
        <f t="shared" si="0"/>
        <v>22</v>
      </c>
      <c r="J6" s="535">
        <f t="shared" si="1"/>
        <v>5</v>
      </c>
      <c r="K6" s="535">
        <f t="shared" si="2"/>
        <v>5</v>
      </c>
      <c r="L6" s="8"/>
      <c r="M6" t="s">
        <v>3</v>
      </c>
      <c r="N6" s="530">
        <f>CORREL(I2:I29, J2:J29)</f>
        <v>5.7683006569972765E-2</v>
      </c>
      <c r="O6">
        <v>1</v>
      </c>
      <c r="Q6" s="8" t="s">
        <v>81</v>
      </c>
      <c r="R6" s="540">
        <v>0.2262734364000864</v>
      </c>
      <c r="S6" s="8" t="s">
        <v>84</v>
      </c>
      <c r="T6" t="s">
        <v>85</v>
      </c>
      <c r="U6" s="547" t="s">
        <v>94</v>
      </c>
      <c r="V6" s="547">
        <v>0.247</v>
      </c>
    </row>
    <row r="7" spans="1:22" ht="15.6" thickBot="1" x14ac:dyDescent="0.4">
      <c r="A7" s="1">
        <v>6</v>
      </c>
      <c r="B7" s="2">
        <v>-69.458065000000005</v>
      </c>
      <c r="C7" s="3">
        <v>310</v>
      </c>
      <c r="D7" s="2">
        <v>-73.870968000000005</v>
      </c>
      <c r="E7" s="3">
        <v>124</v>
      </c>
      <c r="F7" s="2">
        <v>-71.168477999999993</v>
      </c>
      <c r="G7" s="3">
        <v>184</v>
      </c>
      <c r="I7" s="535">
        <f t="shared" si="0"/>
        <v>15</v>
      </c>
      <c r="J7" s="535">
        <f t="shared" si="1"/>
        <v>25</v>
      </c>
      <c r="K7" s="535">
        <f t="shared" si="2"/>
        <v>22</v>
      </c>
      <c r="L7" s="531"/>
      <c r="M7" s="5" t="s">
        <v>5</v>
      </c>
      <c r="N7" s="534">
        <f>CORREL(I2:I29, K2:K29)</f>
        <v>0.2262734364000864</v>
      </c>
      <c r="O7" s="534">
        <f>CORREL(J2:J29, K2:K29)</f>
        <v>0.15336728919071876</v>
      </c>
      <c r="P7" s="5">
        <v>1</v>
      </c>
      <c r="Q7" s="8" t="s">
        <v>82</v>
      </c>
      <c r="R7" s="540">
        <v>0.15336728919071876</v>
      </c>
      <c r="S7" s="8" t="s">
        <v>84</v>
      </c>
      <c r="T7" t="s">
        <v>87</v>
      </c>
      <c r="U7" s="547" t="s">
        <v>94</v>
      </c>
      <c r="V7" s="547">
        <v>0.436</v>
      </c>
    </row>
    <row r="8" spans="1:22" ht="15" x14ac:dyDescent="0.35">
      <c r="A8" s="1">
        <v>7</v>
      </c>
      <c r="B8" s="2">
        <v>0</v>
      </c>
      <c r="C8" s="3">
        <v>0</v>
      </c>
      <c r="D8" s="2">
        <v>-69.610837000000004</v>
      </c>
      <c r="E8" s="3">
        <v>406</v>
      </c>
      <c r="F8" s="2">
        <v>0</v>
      </c>
      <c r="G8" s="3">
        <v>0</v>
      </c>
      <c r="I8" s="535">
        <f>_xlfn.RANK.AVG(B8,$B$2:$B$29,0)</f>
        <v>2.5</v>
      </c>
      <c r="J8" s="535">
        <f t="shared" si="1"/>
        <v>16</v>
      </c>
      <c r="K8" s="535">
        <f t="shared" si="2"/>
        <v>5</v>
      </c>
      <c r="L8" s="8"/>
      <c r="M8" s="8"/>
      <c r="N8" s="8"/>
      <c r="O8" s="8"/>
      <c r="Q8" s="8"/>
      <c r="R8" s="540"/>
      <c r="S8" s="8"/>
    </row>
    <row r="9" spans="1:22" ht="15" x14ac:dyDescent="0.35">
      <c r="A9" s="1">
        <v>8</v>
      </c>
      <c r="B9" s="2">
        <v>0</v>
      </c>
      <c r="C9" s="3">
        <v>0</v>
      </c>
      <c r="D9" s="2">
        <v>-65.104911000000001</v>
      </c>
      <c r="E9" s="3">
        <v>448</v>
      </c>
      <c r="F9" s="2">
        <v>0</v>
      </c>
      <c r="G9" s="3">
        <v>0</v>
      </c>
      <c r="I9" s="535">
        <f t="shared" si="0"/>
        <v>2.5</v>
      </c>
      <c r="J9" s="535">
        <f t="shared" si="1"/>
        <v>10</v>
      </c>
      <c r="K9" s="535">
        <f t="shared" si="2"/>
        <v>5</v>
      </c>
      <c r="L9" s="8"/>
      <c r="M9" s="8"/>
      <c r="N9" s="8"/>
      <c r="O9" s="8"/>
      <c r="Q9" s="531"/>
      <c r="R9" s="540"/>
      <c r="S9" s="8"/>
    </row>
    <row r="10" spans="1:22" ht="15.6" thickBot="1" x14ac:dyDescent="0.4">
      <c r="A10" s="1">
        <v>9</v>
      </c>
      <c r="B10" s="2">
        <v>-74.932551000000004</v>
      </c>
      <c r="C10" s="3">
        <v>341</v>
      </c>
      <c r="D10" s="2">
        <v>0</v>
      </c>
      <c r="E10" s="3">
        <v>0</v>
      </c>
      <c r="F10" s="2">
        <v>0</v>
      </c>
      <c r="G10" s="3">
        <v>0</v>
      </c>
      <c r="I10" s="535">
        <f t="shared" si="0"/>
        <v>27</v>
      </c>
      <c r="J10" s="535">
        <f t="shared" si="1"/>
        <v>5</v>
      </c>
      <c r="K10" s="535">
        <f t="shared" si="2"/>
        <v>5</v>
      </c>
      <c r="L10" s="8"/>
      <c r="M10" s="537" t="s">
        <v>79</v>
      </c>
      <c r="N10" s="537"/>
      <c r="O10" s="537"/>
      <c r="P10" s="537"/>
      <c r="Q10" s="8"/>
      <c r="R10" s="540"/>
      <c r="S10" s="8"/>
    </row>
    <row r="11" spans="1:22" ht="15" x14ac:dyDescent="0.35">
      <c r="A11" s="1">
        <v>10</v>
      </c>
      <c r="B11" s="2">
        <v>-71.323809999999995</v>
      </c>
      <c r="C11" s="3">
        <v>315</v>
      </c>
      <c r="D11" s="2">
        <v>-68.781768</v>
      </c>
      <c r="E11" s="3">
        <v>362</v>
      </c>
      <c r="F11" s="2">
        <v>-70.182635000000005</v>
      </c>
      <c r="G11" s="3">
        <v>334</v>
      </c>
      <c r="I11" s="535">
        <f t="shared" si="0"/>
        <v>19</v>
      </c>
      <c r="J11" s="535">
        <f t="shared" si="1"/>
        <v>14</v>
      </c>
      <c r="K11" s="535">
        <f t="shared" si="2"/>
        <v>18</v>
      </c>
      <c r="L11" s="8"/>
      <c r="M11" s="4"/>
      <c r="N11" s="4" t="s">
        <v>1</v>
      </c>
      <c r="O11" s="4" t="s">
        <v>3</v>
      </c>
      <c r="P11" s="4" t="s">
        <v>5</v>
      </c>
      <c r="Q11" s="8"/>
      <c r="R11" s="540"/>
      <c r="S11" s="8"/>
    </row>
    <row r="12" spans="1:22" ht="15" x14ac:dyDescent="0.35">
      <c r="A12" s="1">
        <v>11</v>
      </c>
      <c r="B12" s="2">
        <v>-70.8125</v>
      </c>
      <c r="C12" s="3">
        <v>16</v>
      </c>
      <c r="D12" s="2">
        <v>-69.632499999999993</v>
      </c>
      <c r="E12" s="3">
        <v>400</v>
      </c>
      <c r="F12" s="2">
        <v>0</v>
      </c>
      <c r="G12" s="3">
        <v>0</v>
      </c>
      <c r="I12" s="535">
        <f t="shared" si="0"/>
        <v>18</v>
      </c>
      <c r="J12" s="535">
        <f t="shared" si="1"/>
        <v>17</v>
      </c>
      <c r="K12" s="535">
        <f t="shared" si="2"/>
        <v>5</v>
      </c>
      <c r="L12" s="531"/>
      <c r="M12" t="s">
        <v>1</v>
      </c>
      <c r="N12">
        <v>1</v>
      </c>
      <c r="Q12" s="8" t="s">
        <v>80</v>
      </c>
      <c r="R12" s="540">
        <v>-0.24650571000364507</v>
      </c>
      <c r="S12" s="8" t="s">
        <v>83</v>
      </c>
      <c r="T12" t="s">
        <v>85</v>
      </c>
      <c r="U12" s="547" t="s">
        <v>94</v>
      </c>
      <c r="V12" s="547">
        <v>0.20599999999999999</v>
      </c>
    </row>
    <row r="13" spans="1:22" ht="15" x14ac:dyDescent="0.35">
      <c r="A13" s="1">
        <v>12</v>
      </c>
      <c r="B13" s="2">
        <v>0</v>
      </c>
      <c r="C13" s="3">
        <v>0</v>
      </c>
      <c r="D13" s="2">
        <v>-65.520930000000007</v>
      </c>
      <c r="E13" s="3">
        <v>430</v>
      </c>
      <c r="F13" s="2">
        <v>0</v>
      </c>
      <c r="G13" s="3">
        <v>0</v>
      </c>
      <c r="I13" s="535">
        <f t="shared" si="0"/>
        <v>2.5</v>
      </c>
      <c r="J13" s="535">
        <f t="shared" si="1"/>
        <v>12</v>
      </c>
      <c r="K13" s="535">
        <f t="shared" si="2"/>
        <v>5</v>
      </c>
      <c r="L13" s="8"/>
      <c r="M13" t="s">
        <v>3</v>
      </c>
      <c r="N13">
        <v>-0.24650571000364507</v>
      </c>
      <c r="O13">
        <v>1</v>
      </c>
      <c r="Q13" s="8" t="s">
        <v>81</v>
      </c>
      <c r="R13" s="540">
        <v>0.56569527720630752</v>
      </c>
      <c r="S13" s="8" t="s">
        <v>84</v>
      </c>
      <c r="T13" t="s">
        <v>89</v>
      </c>
      <c r="U13" s="547" t="s">
        <v>94</v>
      </c>
      <c r="V13" s="547">
        <v>1.6999999999999999E-3</v>
      </c>
    </row>
    <row r="14" spans="1:22" ht="15.6" thickBot="1" x14ac:dyDescent="0.4">
      <c r="A14" s="1">
        <v>13</v>
      </c>
      <c r="B14" s="2">
        <v>-74.893805</v>
      </c>
      <c r="C14" s="3">
        <v>339</v>
      </c>
      <c r="D14" s="2">
        <v>-69</v>
      </c>
      <c r="E14" s="3">
        <v>366</v>
      </c>
      <c r="F14" s="2">
        <v>-67.357955000000004</v>
      </c>
      <c r="G14" s="3">
        <v>352</v>
      </c>
      <c r="I14" s="535">
        <f t="shared" si="0"/>
        <v>26</v>
      </c>
      <c r="J14" s="535">
        <f t="shared" si="1"/>
        <v>15</v>
      </c>
      <c r="K14" s="535">
        <f t="shared" si="2"/>
        <v>11</v>
      </c>
      <c r="L14" s="8"/>
      <c r="M14" s="5" t="s">
        <v>5</v>
      </c>
      <c r="N14" s="5">
        <v>0.56569527720630752</v>
      </c>
      <c r="O14" s="5">
        <v>3.1428280713560089E-2</v>
      </c>
      <c r="P14" s="5">
        <v>1</v>
      </c>
      <c r="Q14" s="8" t="s">
        <v>82</v>
      </c>
      <c r="R14" s="540">
        <v>3.1428280713560089E-2</v>
      </c>
      <c r="S14" s="8" t="s">
        <v>84</v>
      </c>
      <c r="T14" t="s">
        <v>87</v>
      </c>
      <c r="U14" s="547" t="s">
        <v>94</v>
      </c>
      <c r="V14" s="547">
        <v>0.874</v>
      </c>
    </row>
    <row r="15" spans="1:22" ht="15" x14ac:dyDescent="0.35">
      <c r="A15" s="1">
        <v>14</v>
      </c>
      <c r="B15" s="2">
        <v>-71.521738999999997</v>
      </c>
      <c r="C15" s="3">
        <v>299</v>
      </c>
      <c r="D15" s="2">
        <v>-68.221591000000004</v>
      </c>
      <c r="E15" s="3">
        <v>352</v>
      </c>
      <c r="F15" s="2">
        <v>-70.981481000000002</v>
      </c>
      <c r="G15" s="3">
        <v>324</v>
      </c>
      <c r="I15" s="535">
        <f t="shared" si="0"/>
        <v>20</v>
      </c>
      <c r="J15" s="535">
        <f t="shared" si="1"/>
        <v>13</v>
      </c>
      <c r="K15" s="535">
        <f t="shared" si="2"/>
        <v>21</v>
      </c>
      <c r="L15" s="8"/>
      <c r="M15" s="8"/>
      <c r="N15" s="8"/>
      <c r="O15" s="8"/>
      <c r="Q15" s="8"/>
      <c r="R15" s="8"/>
      <c r="S15" s="8"/>
    </row>
    <row r="16" spans="1:22" ht="15" x14ac:dyDescent="0.35">
      <c r="A16" s="1">
        <v>15</v>
      </c>
      <c r="B16" s="2">
        <v>-74.720307000000005</v>
      </c>
      <c r="C16" s="3">
        <v>261</v>
      </c>
      <c r="D16" s="2">
        <v>-72.111732000000003</v>
      </c>
      <c r="E16" s="3">
        <v>358</v>
      </c>
      <c r="F16" s="2">
        <v>-75.262590000000003</v>
      </c>
      <c r="G16" s="3">
        <v>278</v>
      </c>
      <c r="I16" s="535">
        <f t="shared" si="0"/>
        <v>25</v>
      </c>
      <c r="J16" s="535">
        <f t="shared" si="1"/>
        <v>24</v>
      </c>
      <c r="K16" s="535">
        <f t="shared" si="2"/>
        <v>28</v>
      </c>
      <c r="L16" s="8"/>
      <c r="M16" s="8"/>
      <c r="N16" s="8"/>
      <c r="O16" s="8"/>
      <c r="Q16" s="8"/>
      <c r="R16" s="8"/>
      <c r="S16" s="8"/>
    </row>
    <row r="17" spans="1:19" ht="15" x14ac:dyDescent="0.35">
      <c r="A17" s="1">
        <v>16</v>
      </c>
      <c r="B17" s="2">
        <v>-74.066666999999995</v>
      </c>
      <c r="C17" s="3">
        <v>15</v>
      </c>
      <c r="D17" s="2">
        <v>-71.806683000000007</v>
      </c>
      <c r="E17" s="3">
        <v>419</v>
      </c>
      <c r="F17" s="2">
        <v>0</v>
      </c>
      <c r="G17" s="3">
        <v>0</v>
      </c>
      <c r="I17" s="535">
        <f t="shared" si="0"/>
        <v>24</v>
      </c>
      <c r="J17" s="535">
        <f t="shared" si="1"/>
        <v>23</v>
      </c>
      <c r="K17" s="535">
        <f t="shared" si="2"/>
        <v>5</v>
      </c>
      <c r="Q17" s="8"/>
      <c r="R17" s="8"/>
      <c r="S17" s="8"/>
    </row>
    <row r="18" spans="1:19" ht="15" x14ac:dyDescent="0.35">
      <c r="A18" s="1">
        <v>17</v>
      </c>
      <c r="B18" s="2">
        <v>-72.333332999999996</v>
      </c>
      <c r="C18" s="3">
        <v>396</v>
      </c>
      <c r="D18" s="2">
        <v>0</v>
      </c>
      <c r="E18" s="3">
        <v>0</v>
      </c>
      <c r="F18" s="2">
        <v>-67.558903999999998</v>
      </c>
      <c r="G18" s="3">
        <v>365</v>
      </c>
      <c r="I18" s="535">
        <f t="shared" si="0"/>
        <v>21</v>
      </c>
      <c r="J18" s="535">
        <f t="shared" si="1"/>
        <v>5</v>
      </c>
      <c r="K18" s="535">
        <f t="shared" si="2"/>
        <v>12</v>
      </c>
      <c r="Q18" s="8"/>
      <c r="R18" s="8"/>
      <c r="S18" s="8"/>
    </row>
    <row r="19" spans="1:19" ht="15" x14ac:dyDescent="0.35">
      <c r="A19" s="1">
        <v>18</v>
      </c>
      <c r="B19" s="2">
        <v>-68.878260999999995</v>
      </c>
      <c r="C19" s="3">
        <v>345</v>
      </c>
      <c r="D19" s="2">
        <v>-74.285713999999999</v>
      </c>
      <c r="E19" s="3">
        <v>7</v>
      </c>
      <c r="F19" s="2">
        <v>-71.502165000000005</v>
      </c>
      <c r="G19" s="3">
        <v>231</v>
      </c>
      <c r="I19" s="535">
        <f t="shared" si="0"/>
        <v>13</v>
      </c>
      <c r="J19" s="535">
        <f t="shared" si="1"/>
        <v>28</v>
      </c>
      <c r="K19" s="535">
        <f t="shared" si="2"/>
        <v>24</v>
      </c>
      <c r="Q19" s="8"/>
      <c r="R19" s="8"/>
      <c r="S19" s="8"/>
    </row>
    <row r="20" spans="1:19" ht="15" x14ac:dyDescent="0.35">
      <c r="A20" s="1">
        <v>19</v>
      </c>
      <c r="B20" s="2">
        <v>-75.317679999999996</v>
      </c>
      <c r="C20" s="3">
        <v>362</v>
      </c>
      <c r="D20" s="2">
        <v>-74.142857000000006</v>
      </c>
      <c r="E20" s="3">
        <v>7</v>
      </c>
      <c r="F20" s="2">
        <v>-73.371516999999997</v>
      </c>
      <c r="G20" s="3">
        <v>323</v>
      </c>
      <c r="I20" s="535">
        <f t="shared" si="0"/>
        <v>28</v>
      </c>
      <c r="J20" s="535">
        <f t="shared" si="1"/>
        <v>27</v>
      </c>
      <c r="K20" s="535">
        <f t="shared" si="2"/>
        <v>26</v>
      </c>
      <c r="Q20" s="8"/>
      <c r="R20" s="8"/>
      <c r="S20" s="8"/>
    </row>
    <row r="21" spans="1:19" ht="15" x14ac:dyDescent="0.35">
      <c r="A21" s="1">
        <v>20</v>
      </c>
      <c r="B21" s="2">
        <v>-68.912280999999993</v>
      </c>
      <c r="C21" s="3">
        <v>399</v>
      </c>
      <c r="D21" s="2">
        <v>0</v>
      </c>
      <c r="E21" s="3">
        <v>0</v>
      </c>
      <c r="F21" s="2">
        <v>-71.252225999999993</v>
      </c>
      <c r="G21" s="3">
        <v>337</v>
      </c>
      <c r="I21" s="535">
        <f t="shared" si="0"/>
        <v>14</v>
      </c>
      <c r="J21" s="535">
        <f t="shared" si="1"/>
        <v>5</v>
      </c>
      <c r="K21" s="535">
        <f t="shared" si="2"/>
        <v>23</v>
      </c>
      <c r="Q21" s="8"/>
      <c r="R21" s="8"/>
      <c r="S21" s="8"/>
    </row>
    <row r="22" spans="1:19" ht="15" x14ac:dyDescent="0.35">
      <c r="A22" s="1">
        <v>21</v>
      </c>
      <c r="B22" s="2">
        <v>-68.030488000000005</v>
      </c>
      <c r="C22" s="3">
        <v>328</v>
      </c>
      <c r="D22" s="2">
        <v>-70.367846999999998</v>
      </c>
      <c r="E22" s="3">
        <v>367</v>
      </c>
      <c r="F22" s="2">
        <v>-70.320588000000001</v>
      </c>
      <c r="G22" s="3">
        <v>340</v>
      </c>
      <c r="I22" s="535">
        <f t="shared" si="0"/>
        <v>10</v>
      </c>
      <c r="J22" s="535">
        <f t="shared" si="1"/>
        <v>20</v>
      </c>
      <c r="K22" s="535">
        <f t="shared" si="2"/>
        <v>19</v>
      </c>
      <c r="Q22" s="8"/>
      <c r="R22" s="8"/>
      <c r="S22" s="8"/>
    </row>
    <row r="23" spans="1:19" ht="15" x14ac:dyDescent="0.35">
      <c r="A23" s="1">
        <v>22</v>
      </c>
      <c r="B23" s="2">
        <v>-66.630728000000005</v>
      </c>
      <c r="C23" s="3">
        <v>371</v>
      </c>
      <c r="D23" s="2">
        <v>0</v>
      </c>
      <c r="E23" s="3">
        <v>0</v>
      </c>
      <c r="F23" s="2">
        <v>-70.676666999999995</v>
      </c>
      <c r="G23" s="3">
        <v>300</v>
      </c>
      <c r="I23" s="535">
        <f t="shared" si="0"/>
        <v>7</v>
      </c>
      <c r="J23" s="535">
        <f t="shared" si="1"/>
        <v>5</v>
      </c>
      <c r="K23" s="535">
        <f t="shared" si="2"/>
        <v>20</v>
      </c>
      <c r="Q23" s="8"/>
      <c r="R23" s="8"/>
      <c r="S23" s="8"/>
    </row>
    <row r="24" spans="1:19" ht="15" x14ac:dyDescent="0.35">
      <c r="A24" s="1">
        <v>23</v>
      </c>
      <c r="B24" s="2">
        <v>-73.061069000000003</v>
      </c>
      <c r="C24" s="3">
        <v>393</v>
      </c>
      <c r="D24" s="2">
        <v>0</v>
      </c>
      <c r="E24" s="3">
        <v>0</v>
      </c>
      <c r="F24" s="2">
        <v>-69.377660000000006</v>
      </c>
      <c r="G24" s="3">
        <v>376</v>
      </c>
      <c r="I24" s="535">
        <f t="shared" si="0"/>
        <v>23</v>
      </c>
      <c r="J24" s="535">
        <f t="shared" si="1"/>
        <v>5</v>
      </c>
      <c r="K24" s="535">
        <f t="shared" si="2"/>
        <v>16</v>
      </c>
      <c r="Q24" s="8"/>
      <c r="R24" s="8"/>
      <c r="S24" s="8"/>
    </row>
    <row r="25" spans="1:19" ht="15" x14ac:dyDescent="0.35">
      <c r="A25" s="1">
        <v>24</v>
      </c>
      <c r="B25" s="2">
        <v>-67.600515000000001</v>
      </c>
      <c r="C25" s="3">
        <v>388</v>
      </c>
      <c r="D25" s="2">
        <v>-71.693466999999998</v>
      </c>
      <c r="E25" s="3">
        <v>398</v>
      </c>
      <c r="F25" s="2">
        <v>-67.623076999999995</v>
      </c>
      <c r="G25" s="3">
        <v>390</v>
      </c>
      <c r="I25" s="535">
        <f t="shared" si="0"/>
        <v>9</v>
      </c>
      <c r="J25" s="535">
        <f t="shared" si="1"/>
        <v>22</v>
      </c>
      <c r="K25" s="535">
        <f t="shared" si="2"/>
        <v>13</v>
      </c>
      <c r="Q25" s="8"/>
      <c r="R25" s="8"/>
      <c r="S25" s="8"/>
    </row>
    <row r="26" spans="1:19" ht="15" x14ac:dyDescent="0.35">
      <c r="A26" s="1">
        <v>25</v>
      </c>
      <c r="B26" s="2">
        <v>-64.003085999999996</v>
      </c>
      <c r="C26" s="3">
        <v>324</v>
      </c>
      <c r="D26" s="2">
        <v>-65.218486999999996</v>
      </c>
      <c r="E26" s="3">
        <v>357</v>
      </c>
      <c r="F26" s="2">
        <v>-69.84</v>
      </c>
      <c r="G26" s="3">
        <v>325</v>
      </c>
      <c r="I26" s="535">
        <f t="shared" si="0"/>
        <v>5</v>
      </c>
      <c r="J26" s="535">
        <f t="shared" si="1"/>
        <v>11</v>
      </c>
      <c r="K26" s="535">
        <f t="shared" si="2"/>
        <v>17</v>
      </c>
      <c r="Q26" s="8"/>
      <c r="R26" s="8"/>
      <c r="S26" s="8"/>
    </row>
    <row r="27" spans="1:19" ht="15" x14ac:dyDescent="0.35">
      <c r="A27" s="1">
        <v>26</v>
      </c>
      <c r="B27" s="2">
        <v>-64.459537999999995</v>
      </c>
      <c r="C27" s="3">
        <v>346</v>
      </c>
      <c r="D27" s="2">
        <v>-69.661063999999996</v>
      </c>
      <c r="E27" s="3">
        <v>357</v>
      </c>
      <c r="F27" s="2">
        <v>-68.502923999999993</v>
      </c>
      <c r="G27" s="3">
        <v>342</v>
      </c>
      <c r="I27" s="535">
        <f t="shared" si="0"/>
        <v>6</v>
      </c>
      <c r="J27" s="535">
        <f t="shared" si="1"/>
        <v>18</v>
      </c>
      <c r="K27" s="535">
        <f t="shared" si="2"/>
        <v>15</v>
      </c>
      <c r="Q27" s="8"/>
      <c r="R27" s="8"/>
      <c r="S27" s="8"/>
    </row>
    <row r="28" spans="1:19" ht="15" x14ac:dyDescent="0.35">
      <c r="A28" s="1">
        <v>27</v>
      </c>
      <c r="B28" s="2">
        <v>-70.285713999999999</v>
      </c>
      <c r="C28" s="3">
        <v>371</v>
      </c>
      <c r="D28" s="2">
        <v>-74</v>
      </c>
      <c r="E28" s="3">
        <v>7</v>
      </c>
      <c r="F28" s="2">
        <v>-68.020115000000004</v>
      </c>
      <c r="G28" s="3">
        <v>348</v>
      </c>
      <c r="I28" s="535">
        <f t="shared" si="0"/>
        <v>16</v>
      </c>
      <c r="J28" s="535">
        <f t="shared" si="1"/>
        <v>26</v>
      </c>
      <c r="K28" s="535">
        <f t="shared" si="2"/>
        <v>14</v>
      </c>
      <c r="Q28" s="8"/>
      <c r="R28" s="8"/>
      <c r="S28" s="8"/>
    </row>
    <row r="29" spans="1:19" ht="15" x14ac:dyDescent="0.35">
      <c r="A29" s="1">
        <v>28</v>
      </c>
      <c r="B29" s="2">
        <v>-68.306494000000001</v>
      </c>
      <c r="C29" s="3">
        <v>385</v>
      </c>
      <c r="D29" s="2">
        <v>-70.992227999999997</v>
      </c>
      <c r="E29" s="3">
        <v>386</v>
      </c>
      <c r="F29" s="2">
        <v>-66.051413999999994</v>
      </c>
      <c r="G29" s="3">
        <v>389</v>
      </c>
      <c r="I29" s="535">
        <f t="shared" si="0"/>
        <v>12</v>
      </c>
      <c r="J29" s="535">
        <f t="shared" si="1"/>
        <v>21</v>
      </c>
      <c r="K29" s="535">
        <f t="shared" si="2"/>
        <v>10</v>
      </c>
      <c r="Q29" s="8"/>
      <c r="R29" s="8"/>
      <c r="S29" s="8"/>
    </row>
    <row r="31" spans="1:19" x14ac:dyDescent="0.3">
      <c r="A31" s="1" t="s">
        <v>0</v>
      </c>
      <c r="B31" s="1" t="s">
        <v>1</v>
      </c>
      <c r="C31" s="1" t="s">
        <v>3</v>
      </c>
      <c r="D31" s="1" t="s">
        <v>5</v>
      </c>
    </row>
    <row r="32" spans="1:19" x14ac:dyDescent="0.3">
      <c r="A32" s="1">
        <v>1</v>
      </c>
      <c r="B32" s="2">
        <v>-70.400000000000006</v>
      </c>
      <c r="C32" s="2">
        <v>0</v>
      </c>
      <c r="D32" s="2">
        <v>-71.990825999999998</v>
      </c>
      <c r="E32" s="8"/>
      <c r="J32" s="8"/>
    </row>
    <row r="33" spans="1:10" x14ac:dyDescent="0.3">
      <c r="A33" s="1">
        <v>2</v>
      </c>
      <c r="B33" s="2">
        <v>-68.038781</v>
      </c>
      <c r="C33" s="2">
        <v>0</v>
      </c>
      <c r="D33" s="2">
        <v>-74.828282999999999</v>
      </c>
      <c r="E33" s="8"/>
      <c r="J33" s="8"/>
    </row>
    <row r="34" spans="1:10" x14ac:dyDescent="0.3">
      <c r="A34" s="1">
        <v>3</v>
      </c>
      <c r="B34" s="2">
        <v>-66.975610000000003</v>
      </c>
      <c r="C34" s="2">
        <v>0</v>
      </c>
      <c r="D34" s="2">
        <v>0</v>
      </c>
      <c r="E34" s="8"/>
      <c r="J34" s="8"/>
    </row>
    <row r="35" spans="1:10" x14ac:dyDescent="0.3">
      <c r="A35" s="1">
        <v>4</v>
      </c>
      <c r="B35" s="2">
        <v>0</v>
      </c>
      <c r="C35" s="2">
        <v>-70.044247999999996</v>
      </c>
      <c r="D35" s="2">
        <v>0</v>
      </c>
      <c r="E35" s="8"/>
      <c r="J35" s="8"/>
    </row>
    <row r="36" spans="1:10" x14ac:dyDescent="0.3">
      <c r="A36" s="1">
        <v>5</v>
      </c>
      <c r="B36" s="2">
        <v>-72.36</v>
      </c>
      <c r="C36" s="2">
        <v>0</v>
      </c>
      <c r="D36" s="2">
        <v>0</v>
      </c>
      <c r="E36" s="8"/>
      <c r="J36" s="8"/>
    </row>
    <row r="37" spans="1:10" x14ac:dyDescent="0.3">
      <c r="A37" s="1">
        <v>6</v>
      </c>
      <c r="B37" s="2">
        <v>-69.458065000000005</v>
      </c>
      <c r="C37" s="2">
        <v>-73.870968000000005</v>
      </c>
      <c r="D37" s="2">
        <v>-71.168477999999993</v>
      </c>
      <c r="E37" s="8"/>
      <c r="J37" s="8"/>
    </row>
    <row r="38" spans="1:10" x14ac:dyDescent="0.3">
      <c r="A38" s="1">
        <v>7</v>
      </c>
      <c r="B38" s="2">
        <v>0</v>
      </c>
      <c r="C38" s="2">
        <v>-69.610837000000004</v>
      </c>
      <c r="D38" s="2">
        <v>0</v>
      </c>
      <c r="E38" s="8"/>
      <c r="J38" s="8"/>
    </row>
    <row r="39" spans="1:10" x14ac:dyDescent="0.3">
      <c r="A39" s="1">
        <v>8</v>
      </c>
      <c r="B39" s="2">
        <v>0</v>
      </c>
      <c r="C39" s="2">
        <v>-65.104911000000001</v>
      </c>
      <c r="D39" s="2">
        <v>0</v>
      </c>
      <c r="E39" s="8"/>
      <c r="J39" s="8"/>
    </row>
    <row r="40" spans="1:10" x14ac:dyDescent="0.3">
      <c r="A40" s="1">
        <v>9</v>
      </c>
      <c r="B40" s="2">
        <v>-74.932551000000004</v>
      </c>
      <c r="C40" s="2">
        <v>0</v>
      </c>
      <c r="D40" s="2">
        <v>0</v>
      </c>
      <c r="E40" s="8"/>
      <c r="J40" s="8"/>
    </row>
    <row r="41" spans="1:10" x14ac:dyDescent="0.3">
      <c r="A41" s="1">
        <v>10</v>
      </c>
      <c r="B41" s="2">
        <v>-71.323809999999995</v>
      </c>
      <c r="C41" s="2">
        <v>-68.781768</v>
      </c>
      <c r="D41" s="2">
        <v>-70.182635000000005</v>
      </c>
      <c r="E41" s="8"/>
      <c r="J41" s="8"/>
    </row>
    <row r="42" spans="1:10" x14ac:dyDescent="0.3">
      <c r="A42" s="1">
        <v>11</v>
      </c>
      <c r="B42" s="2">
        <v>-70.8125</v>
      </c>
      <c r="C42" s="2">
        <v>-69.632499999999993</v>
      </c>
      <c r="D42" s="2">
        <v>0</v>
      </c>
      <c r="E42" s="8"/>
      <c r="J42" s="8"/>
    </row>
    <row r="43" spans="1:10" x14ac:dyDescent="0.3">
      <c r="A43" s="1">
        <v>12</v>
      </c>
      <c r="B43" s="2">
        <v>0</v>
      </c>
      <c r="C43" s="2">
        <v>-65.520930000000007</v>
      </c>
      <c r="D43" s="2">
        <v>0</v>
      </c>
      <c r="E43" s="8"/>
      <c r="J43" s="8"/>
    </row>
    <row r="44" spans="1:10" x14ac:dyDescent="0.3">
      <c r="A44" s="1">
        <v>13</v>
      </c>
      <c r="B44" s="2">
        <v>-74.893805</v>
      </c>
      <c r="C44" s="2">
        <v>-69</v>
      </c>
      <c r="D44" s="2">
        <v>-67.357955000000004</v>
      </c>
      <c r="E44" s="8"/>
      <c r="J44" s="8"/>
    </row>
    <row r="45" spans="1:10" x14ac:dyDescent="0.3">
      <c r="A45" s="1">
        <v>14</v>
      </c>
      <c r="B45" s="2">
        <v>-71.521738999999997</v>
      </c>
      <c r="C45" s="2">
        <v>-68.221591000000004</v>
      </c>
      <c r="D45" s="2">
        <v>-70.981481000000002</v>
      </c>
      <c r="E45" s="8"/>
      <c r="J45" s="8"/>
    </row>
    <row r="46" spans="1:10" x14ac:dyDescent="0.3">
      <c r="A46" s="1">
        <v>15</v>
      </c>
      <c r="B46" s="2">
        <v>-74.720307000000005</v>
      </c>
      <c r="C46" s="2">
        <v>-72.111732000000003</v>
      </c>
      <c r="D46" s="2">
        <v>-75.262590000000003</v>
      </c>
      <c r="E46" s="8"/>
      <c r="J46" s="8"/>
    </row>
    <row r="47" spans="1:10" x14ac:dyDescent="0.3">
      <c r="A47" s="1">
        <v>16</v>
      </c>
      <c r="B47" s="2">
        <v>-74.066666999999995</v>
      </c>
      <c r="C47" s="2">
        <v>-71.806683000000007</v>
      </c>
      <c r="D47" s="2">
        <v>0</v>
      </c>
      <c r="E47" s="8"/>
      <c r="J47" s="8"/>
    </row>
    <row r="48" spans="1:10" x14ac:dyDescent="0.3">
      <c r="A48" s="1">
        <v>17</v>
      </c>
      <c r="B48" s="2">
        <v>-72.333332999999996</v>
      </c>
      <c r="C48" s="2">
        <v>0</v>
      </c>
      <c r="D48" s="2">
        <v>-67.558903999999998</v>
      </c>
      <c r="E48" s="8"/>
      <c r="J48" s="8"/>
    </row>
    <row r="49" spans="1:16" x14ac:dyDescent="0.3">
      <c r="A49" s="1">
        <v>18</v>
      </c>
      <c r="B49" s="2">
        <v>-68.878260999999995</v>
      </c>
      <c r="C49" s="2">
        <v>-74.285713999999999</v>
      </c>
      <c r="D49" s="2">
        <v>-71.502165000000005</v>
      </c>
      <c r="E49" s="8"/>
      <c r="J49" s="8"/>
    </row>
    <row r="50" spans="1:16" x14ac:dyDescent="0.3">
      <c r="A50" s="1">
        <v>19</v>
      </c>
      <c r="B50" s="2">
        <v>-75.317679999999996</v>
      </c>
      <c r="C50" s="2">
        <v>-74.142857000000006</v>
      </c>
      <c r="D50" s="2">
        <v>-73.371516999999997</v>
      </c>
      <c r="E50" s="8"/>
      <c r="J50" s="8"/>
    </row>
    <row r="51" spans="1:16" x14ac:dyDescent="0.3">
      <c r="A51" s="1">
        <v>20</v>
      </c>
      <c r="B51" s="2">
        <v>-68.912280999999993</v>
      </c>
      <c r="C51" s="2">
        <v>0</v>
      </c>
      <c r="D51" s="2">
        <v>-71.252225999999993</v>
      </c>
      <c r="E51" s="8"/>
      <c r="J51" s="8"/>
    </row>
    <row r="52" spans="1:16" x14ac:dyDescent="0.3">
      <c r="A52" s="1">
        <v>21</v>
      </c>
      <c r="B52" s="2">
        <v>-68.030488000000005</v>
      </c>
      <c r="C52" s="2">
        <v>-70.367846999999998</v>
      </c>
      <c r="D52" s="2">
        <v>-70.320588000000001</v>
      </c>
      <c r="E52" s="8"/>
      <c r="J52" s="8"/>
      <c r="N52" s="8"/>
      <c r="P52" s="8"/>
    </row>
    <row r="53" spans="1:16" x14ac:dyDescent="0.3">
      <c r="A53" s="1">
        <v>22</v>
      </c>
      <c r="B53" s="2">
        <v>-66.630728000000005</v>
      </c>
      <c r="C53" s="2">
        <v>0</v>
      </c>
      <c r="D53" s="2">
        <v>-70.676666999999995</v>
      </c>
      <c r="E53" s="8"/>
      <c r="J53" s="8"/>
      <c r="N53" s="8"/>
      <c r="P53" s="8"/>
    </row>
    <row r="54" spans="1:16" x14ac:dyDescent="0.3">
      <c r="A54" s="1">
        <v>23</v>
      </c>
      <c r="B54" s="2">
        <v>-73.061069000000003</v>
      </c>
      <c r="C54" s="2">
        <v>0</v>
      </c>
      <c r="D54" s="2">
        <v>-69.377660000000006</v>
      </c>
      <c r="E54" s="8"/>
      <c r="J54" s="8"/>
      <c r="N54" s="8"/>
      <c r="P54" s="8"/>
    </row>
    <row r="55" spans="1:16" x14ac:dyDescent="0.3">
      <c r="A55" s="1">
        <v>24</v>
      </c>
      <c r="B55" s="2">
        <v>-67.600515000000001</v>
      </c>
      <c r="C55" s="2">
        <v>-71.693466999999998</v>
      </c>
      <c r="D55" s="2">
        <v>-67.623076999999995</v>
      </c>
      <c r="E55" s="8"/>
      <c r="J55" s="8"/>
      <c r="N55" s="8"/>
      <c r="P55" s="8"/>
    </row>
    <row r="56" spans="1:16" x14ac:dyDescent="0.3">
      <c r="A56" s="1">
        <v>25</v>
      </c>
      <c r="B56" s="2">
        <v>-64.003085999999996</v>
      </c>
      <c r="C56" s="2">
        <v>-65.218486999999996</v>
      </c>
      <c r="D56" s="2">
        <v>-69.84</v>
      </c>
      <c r="E56" s="8"/>
      <c r="J56" s="8"/>
      <c r="N56" s="8"/>
      <c r="P56" s="8"/>
    </row>
    <row r="57" spans="1:16" x14ac:dyDescent="0.3">
      <c r="A57" s="1">
        <v>26</v>
      </c>
      <c r="B57" s="2">
        <v>-64.459537999999995</v>
      </c>
      <c r="C57" s="2">
        <v>-69.661063999999996</v>
      </c>
      <c r="D57" s="2">
        <v>-68.502923999999993</v>
      </c>
      <c r="E57" s="8"/>
      <c r="J57" s="8"/>
      <c r="N57" s="8"/>
      <c r="P57" s="8"/>
    </row>
    <row r="58" spans="1:16" x14ac:dyDescent="0.3">
      <c r="A58" s="1">
        <v>27</v>
      </c>
      <c r="B58" s="2">
        <v>-70.285713999999999</v>
      </c>
      <c r="C58" s="2">
        <v>-74</v>
      </c>
      <c r="D58" s="2">
        <v>-68.020115000000004</v>
      </c>
      <c r="E58" s="8"/>
      <c r="J58" s="8"/>
      <c r="N58" s="8"/>
      <c r="P58" s="8"/>
    </row>
    <row r="59" spans="1:16" x14ac:dyDescent="0.3">
      <c r="A59" s="1">
        <v>28</v>
      </c>
      <c r="B59" s="2">
        <v>-68.306494000000001</v>
      </c>
      <c r="C59" s="2">
        <v>-70.992227999999997</v>
      </c>
      <c r="D59" s="2">
        <v>-66.051413999999994</v>
      </c>
      <c r="E59" s="8"/>
      <c r="J59" s="8"/>
      <c r="N59" s="8"/>
      <c r="P59" s="8"/>
    </row>
    <row r="60" spans="1:16" x14ac:dyDescent="0.3">
      <c r="N60" s="8"/>
      <c r="P60" s="8"/>
    </row>
    <row r="61" spans="1:16" x14ac:dyDescent="0.3">
      <c r="N61" s="8"/>
      <c r="P61" s="8"/>
    </row>
    <row r="62" spans="1:16" x14ac:dyDescent="0.3">
      <c r="N62" s="8"/>
      <c r="P62" s="8"/>
    </row>
    <row r="63" spans="1:16" x14ac:dyDescent="0.3">
      <c r="N63" s="8"/>
      <c r="P63" s="8"/>
    </row>
    <row r="64" spans="1:16" x14ac:dyDescent="0.3">
      <c r="N64" s="8"/>
      <c r="P64" s="8"/>
    </row>
    <row r="65" spans="14:16" x14ac:dyDescent="0.3">
      <c r="N65" s="8"/>
      <c r="P65" s="8"/>
    </row>
  </sheetData>
  <mergeCells count="2">
    <mergeCell ref="M3:P3"/>
    <mergeCell ref="M10:P10"/>
  </mergeCells>
  <conditionalFormatting sqref="L3:L6 L8:L11 L15:O16 L13:L14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2:N62 P52:P65 N64:N6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2:N65 P52:P6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8:O9 M3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5:Q8 Q10:Q1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5:Q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5:Q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0:Q1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2:Q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69241-46C2-44AC-BF4F-54081A00849B}">
  <dimension ref="A1:V65"/>
  <sheetViews>
    <sheetView topLeftCell="G1" workbookViewId="0">
      <selection activeCell="Q5" sqref="Q5:V14"/>
    </sheetView>
  </sheetViews>
  <sheetFormatPr defaultRowHeight="14.4" x14ac:dyDescent="0.3"/>
  <cols>
    <col min="1" max="1" width="4.21875" bestFit="1" customWidth="1"/>
    <col min="2" max="2" width="19.33203125" bestFit="1" customWidth="1"/>
    <col min="3" max="3" width="20.21875" bestFit="1" customWidth="1"/>
    <col min="4" max="4" width="20" bestFit="1" customWidth="1"/>
    <col min="5" max="5" width="20.21875" bestFit="1" customWidth="1"/>
    <col min="6" max="6" width="19.33203125" bestFit="1" customWidth="1"/>
    <col min="7" max="7" width="20.21875" bestFit="1" customWidth="1"/>
    <col min="13" max="13" width="19.33203125" bestFit="1" customWidth="1"/>
    <col min="14" max="16" width="20" bestFit="1" customWidth="1"/>
    <col min="17" max="17" width="7.5546875" bestFit="1" customWidth="1"/>
    <col min="18" max="18" width="7.21875" bestFit="1" customWidth="1"/>
    <col min="19" max="19" width="8.109375" bestFit="1" customWidth="1"/>
    <col min="20" max="20" width="9.88671875" bestFit="1" customWidth="1"/>
    <col min="21" max="21" width="9.21875" bestFit="1" customWidth="1"/>
    <col min="22" max="22" width="7.21875" bestFit="1" customWidth="1"/>
  </cols>
  <sheetData>
    <row r="1" spans="1:22" ht="1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I1" s="535" t="s">
        <v>76</v>
      </c>
      <c r="J1" s="1" t="s">
        <v>77</v>
      </c>
      <c r="K1" s="1" t="s">
        <v>78</v>
      </c>
    </row>
    <row r="2" spans="1:22" ht="15" x14ac:dyDescent="0.35">
      <c r="A2" s="1">
        <v>1</v>
      </c>
      <c r="B2" s="2">
        <v>-75.560553999999996</v>
      </c>
      <c r="C2" s="3">
        <v>289</v>
      </c>
      <c r="D2" s="2">
        <v>-68.197674000000006</v>
      </c>
      <c r="E2" s="3">
        <v>344</v>
      </c>
      <c r="F2" s="2">
        <v>-74.229298999999997</v>
      </c>
      <c r="G2" s="3">
        <v>314</v>
      </c>
      <c r="I2" s="535">
        <f>_xlfn.RANK.AVG(B2,$B$2:$B$29,0)</f>
        <v>26</v>
      </c>
      <c r="J2" s="535">
        <f>_xlfn.RANK.AVG(D2,$D$2:$D$29,0)</f>
        <v>9</v>
      </c>
      <c r="K2" s="535">
        <f>_xlfn.RANK.AVG(F2,$F$2:$F$29,0)</f>
        <v>21</v>
      </c>
      <c r="L2" s="531"/>
      <c r="M2" s="531"/>
      <c r="N2" s="531"/>
      <c r="O2" s="531"/>
      <c r="Q2" s="8"/>
      <c r="R2" s="8"/>
      <c r="S2" s="8"/>
    </row>
    <row r="3" spans="1:22" ht="15.6" thickBot="1" x14ac:dyDescent="0.4">
      <c r="A3" s="1">
        <v>2</v>
      </c>
      <c r="B3" s="2">
        <v>-71.692307999999997</v>
      </c>
      <c r="C3" s="3">
        <v>13</v>
      </c>
      <c r="D3" s="2">
        <v>-69.543908999999999</v>
      </c>
      <c r="E3" s="3">
        <v>353</v>
      </c>
      <c r="F3" s="2">
        <v>0</v>
      </c>
      <c r="G3" s="3">
        <v>0</v>
      </c>
      <c r="I3" s="535">
        <f t="shared" ref="I3:I29" si="0">_xlfn.RANK.AVG(B3,$B$2:$B$29,0)</f>
        <v>17</v>
      </c>
      <c r="J3" s="535">
        <f t="shared" ref="J3:J29" si="1">_xlfn.RANK.AVG(D3,$D$2:$D$29,0)</f>
        <v>13</v>
      </c>
      <c r="K3" s="535">
        <f t="shared" ref="K3:K29" si="2">_xlfn.RANK.AVG(F3,$F$2:$F$29,0)</f>
        <v>7</v>
      </c>
      <c r="L3" s="8"/>
      <c r="M3" s="536" t="s">
        <v>90</v>
      </c>
      <c r="N3" s="536"/>
      <c r="O3" s="536"/>
      <c r="P3" s="536"/>
      <c r="Q3" s="8"/>
      <c r="R3" s="8"/>
      <c r="S3" s="8"/>
    </row>
    <row r="4" spans="1:22" ht="15" x14ac:dyDescent="0.35">
      <c r="A4" s="1">
        <v>3</v>
      </c>
      <c r="B4" s="2">
        <v>-70.525000000000006</v>
      </c>
      <c r="C4" s="3">
        <v>40</v>
      </c>
      <c r="D4" s="2">
        <v>-72.247457999999995</v>
      </c>
      <c r="E4" s="3">
        <v>295</v>
      </c>
      <c r="F4" s="2">
        <v>0</v>
      </c>
      <c r="G4" s="3">
        <v>0</v>
      </c>
      <c r="I4" s="535">
        <f t="shared" si="0"/>
        <v>14</v>
      </c>
      <c r="J4" s="535">
        <f t="shared" si="1"/>
        <v>19</v>
      </c>
      <c r="K4" s="535">
        <f t="shared" si="2"/>
        <v>7</v>
      </c>
      <c r="L4" s="8"/>
      <c r="M4" s="4"/>
      <c r="N4" s="4" t="s">
        <v>1</v>
      </c>
      <c r="O4" s="4" t="s">
        <v>3</v>
      </c>
      <c r="P4" s="4" t="s">
        <v>5</v>
      </c>
      <c r="Q4" s="8"/>
      <c r="R4" s="8"/>
      <c r="S4" s="8"/>
      <c r="V4" t="s">
        <v>95</v>
      </c>
    </row>
    <row r="5" spans="1:22" ht="15" x14ac:dyDescent="0.35">
      <c r="A5" s="1">
        <v>4</v>
      </c>
      <c r="B5" s="2">
        <v>-74.189814999999996</v>
      </c>
      <c r="C5" s="3">
        <v>216</v>
      </c>
      <c r="D5" s="2">
        <v>-73.92</v>
      </c>
      <c r="E5" s="3">
        <v>50</v>
      </c>
      <c r="F5" s="2">
        <v>-76.078946999999999</v>
      </c>
      <c r="G5" s="3">
        <v>38</v>
      </c>
      <c r="I5" s="535">
        <f t="shared" si="0"/>
        <v>20</v>
      </c>
      <c r="J5" s="535">
        <f>_xlfn.RANK.AVG(D5,$D$2:$D$29,0)</f>
        <v>26</v>
      </c>
      <c r="K5" s="535">
        <f>_xlfn.RANK.AVG(F5,$F$2:$F$29,0)</f>
        <v>27</v>
      </c>
      <c r="L5" s="8"/>
      <c r="M5" t="s">
        <v>1</v>
      </c>
      <c r="N5">
        <v>1</v>
      </c>
      <c r="Q5" s="8" t="s">
        <v>80</v>
      </c>
      <c r="R5" s="539">
        <v>-8.3172147001934232E-2</v>
      </c>
      <c r="S5" s="8" t="s">
        <v>83</v>
      </c>
      <c r="T5" t="s">
        <v>87</v>
      </c>
      <c r="U5" s="547" t="s">
        <v>94</v>
      </c>
      <c r="V5" s="547">
        <v>0.66</v>
      </c>
    </row>
    <row r="6" spans="1:22" ht="15" x14ac:dyDescent="0.35">
      <c r="A6" s="1">
        <v>5</v>
      </c>
      <c r="B6" s="2">
        <v>0</v>
      </c>
      <c r="C6" s="3">
        <v>0</v>
      </c>
      <c r="D6" s="2">
        <v>-69.336760999999996</v>
      </c>
      <c r="E6" s="3">
        <v>389</v>
      </c>
      <c r="F6" s="2">
        <v>0</v>
      </c>
      <c r="G6" s="3">
        <v>0</v>
      </c>
      <c r="I6" s="535">
        <f t="shared" si="0"/>
        <v>3.5</v>
      </c>
      <c r="J6" s="535">
        <f t="shared" si="1"/>
        <v>12</v>
      </c>
      <c r="K6" s="535">
        <f t="shared" si="2"/>
        <v>7</v>
      </c>
      <c r="L6" s="8"/>
      <c r="M6" t="s">
        <v>3</v>
      </c>
      <c r="N6" s="530">
        <f>CORREL(I2:I29, J2:J29)</f>
        <v>-8.3172147001934232E-2</v>
      </c>
      <c r="O6">
        <v>1</v>
      </c>
      <c r="Q6" s="8" t="s">
        <v>81</v>
      </c>
      <c r="R6" s="539">
        <v>-7.4770014597374715E-2</v>
      </c>
      <c r="S6" s="8" t="s">
        <v>83</v>
      </c>
      <c r="T6" t="s">
        <v>87</v>
      </c>
      <c r="U6" s="547" t="s">
        <v>94</v>
      </c>
      <c r="V6" s="547">
        <v>0.70299999999999996</v>
      </c>
    </row>
    <row r="7" spans="1:22" ht="15.6" thickBot="1" x14ac:dyDescent="0.4">
      <c r="A7" s="1">
        <v>6</v>
      </c>
      <c r="B7" s="2">
        <v>-74.285713999999999</v>
      </c>
      <c r="C7" s="3">
        <v>35</v>
      </c>
      <c r="D7" s="2">
        <v>-72.623333000000002</v>
      </c>
      <c r="E7" s="3">
        <v>300</v>
      </c>
      <c r="F7" s="2">
        <v>0</v>
      </c>
      <c r="G7" s="3">
        <v>0</v>
      </c>
      <c r="I7" s="535">
        <f t="shared" si="0"/>
        <v>21</v>
      </c>
      <c r="J7" s="535">
        <f t="shared" si="1"/>
        <v>20</v>
      </c>
      <c r="K7" s="535">
        <f t="shared" si="2"/>
        <v>7</v>
      </c>
      <c r="L7" s="531"/>
      <c r="M7" s="5" t="s">
        <v>5</v>
      </c>
      <c r="N7" s="534">
        <f>CORREL(I2:I29, K2:K29)</f>
        <v>-7.4770014597374715E-2</v>
      </c>
      <c r="O7" s="534">
        <f>CORREL(J2:J29, K2:K29)</f>
        <v>0.4474608625517309</v>
      </c>
      <c r="P7" s="5">
        <v>1</v>
      </c>
      <c r="Q7" s="8" t="s">
        <v>82</v>
      </c>
      <c r="R7" s="539">
        <v>0.4474608625517309</v>
      </c>
      <c r="S7" s="8" t="s">
        <v>84</v>
      </c>
      <c r="T7" t="s">
        <v>89</v>
      </c>
      <c r="U7" s="547" t="s">
        <v>94</v>
      </c>
      <c r="V7" s="547">
        <v>1.7000000000000001E-2</v>
      </c>
    </row>
    <row r="8" spans="1:22" ht="15" x14ac:dyDescent="0.35">
      <c r="A8" s="1">
        <v>7</v>
      </c>
      <c r="B8" s="2">
        <v>-71.426523000000003</v>
      </c>
      <c r="C8" s="3">
        <v>279</v>
      </c>
      <c r="D8" s="2">
        <v>0</v>
      </c>
      <c r="E8" s="3">
        <v>0</v>
      </c>
      <c r="F8" s="2">
        <v>0</v>
      </c>
      <c r="G8" s="3">
        <v>0</v>
      </c>
      <c r="I8" s="535">
        <f>_xlfn.RANK.AVG(B8,$B$2:$B$29,0)</f>
        <v>16</v>
      </c>
      <c r="J8" s="535">
        <f t="shared" si="1"/>
        <v>3.5</v>
      </c>
      <c r="K8" s="535">
        <f t="shared" si="2"/>
        <v>7</v>
      </c>
      <c r="L8" s="8"/>
      <c r="M8" s="8"/>
      <c r="N8" s="8"/>
      <c r="O8" s="8"/>
      <c r="Q8" s="8"/>
      <c r="R8" s="539"/>
      <c r="S8" s="8"/>
    </row>
    <row r="9" spans="1:22" ht="15" x14ac:dyDescent="0.35">
      <c r="A9" s="1">
        <v>8</v>
      </c>
      <c r="B9" s="2">
        <v>-77.178377999999995</v>
      </c>
      <c r="C9" s="3">
        <v>185</v>
      </c>
      <c r="D9" s="2">
        <v>0</v>
      </c>
      <c r="E9" s="3">
        <v>0</v>
      </c>
      <c r="F9" s="2">
        <v>0</v>
      </c>
      <c r="G9" s="3">
        <v>0</v>
      </c>
      <c r="I9" s="535">
        <f t="shared" si="0"/>
        <v>28</v>
      </c>
      <c r="J9" s="535">
        <f t="shared" si="1"/>
        <v>3.5</v>
      </c>
      <c r="K9" s="535">
        <f t="shared" si="2"/>
        <v>7</v>
      </c>
      <c r="L9" s="8"/>
      <c r="M9" s="8"/>
      <c r="N9" s="8"/>
      <c r="O9" s="8"/>
      <c r="Q9" s="531"/>
      <c r="R9" s="539"/>
      <c r="S9" s="8"/>
    </row>
    <row r="10" spans="1:22" ht="15.6" thickBot="1" x14ac:dyDescent="0.4">
      <c r="A10" s="1">
        <v>9</v>
      </c>
      <c r="B10" s="2">
        <v>-75.060811000000001</v>
      </c>
      <c r="C10" s="3">
        <v>296</v>
      </c>
      <c r="D10" s="2">
        <v>-73</v>
      </c>
      <c r="E10" s="3">
        <v>39</v>
      </c>
      <c r="F10" s="2">
        <v>-75.14</v>
      </c>
      <c r="G10" s="3">
        <v>150</v>
      </c>
      <c r="I10" s="535">
        <f t="shared" si="0"/>
        <v>24</v>
      </c>
      <c r="J10" s="535">
        <f t="shared" si="1"/>
        <v>24</v>
      </c>
      <c r="K10" s="535">
        <f t="shared" si="2"/>
        <v>25</v>
      </c>
      <c r="L10" s="8"/>
      <c r="M10" s="537" t="s">
        <v>79</v>
      </c>
      <c r="N10" s="537"/>
      <c r="O10" s="537"/>
      <c r="P10" s="537"/>
      <c r="Q10" s="8"/>
      <c r="R10" s="539"/>
      <c r="S10" s="8"/>
    </row>
    <row r="11" spans="1:22" ht="15" x14ac:dyDescent="0.35">
      <c r="A11" s="1">
        <v>10</v>
      </c>
      <c r="B11" s="2">
        <v>-75.581131999999997</v>
      </c>
      <c r="C11" s="3">
        <v>265</v>
      </c>
      <c r="D11" s="2">
        <v>0</v>
      </c>
      <c r="E11" s="3">
        <v>0</v>
      </c>
      <c r="F11" s="2">
        <v>0</v>
      </c>
      <c r="G11" s="3">
        <v>0</v>
      </c>
      <c r="I11" s="535">
        <f t="shared" si="0"/>
        <v>27</v>
      </c>
      <c r="J11" s="535">
        <f t="shared" si="1"/>
        <v>3.5</v>
      </c>
      <c r="K11" s="535">
        <f t="shared" si="2"/>
        <v>7</v>
      </c>
      <c r="L11" s="8"/>
      <c r="M11" s="4"/>
      <c r="N11" s="4" t="s">
        <v>1</v>
      </c>
      <c r="O11" s="4" t="s">
        <v>3</v>
      </c>
      <c r="P11" s="4" t="s">
        <v>5</v>
      </c>
      <c r="Q11" s="8"/>
      <c r="R11" s="539"/>
      <c r="S11" s="8"/>
    </row>
    <row r="12" spans="1:22" ht="15" x14ac:dyDescent="0.35">
      <c r="A12" s="1">
        <v>11</v>
      </c>
      <c r="B12" s="2">
        <v>-70.980262999999994</v>
      </c>
      <c r="C12" s="3">
        <v>304</v>
      </c>
      <c r="D12" s="2">
        <v>0</v>
      </c>
      <c r="E12" s="3">
        <v>0</v>
      </c>
      <c r="F12" s="2">
        <v>0</v>
      </c>
      <c r="G12" s="3">
        <v>0</v>
      </c>
      <c r="I12" s="535">
        <f t="shared" si="0"/>
        <v>15</v>
      </c>
      <c r="J12" s="535">
        <f t="shared" si="1"/>
        <v>3.5</v>
      </c>
      <c r="K12" s="535">
        <f t="shared" si="2"/>
        <v>7</v>
      </c>
      <c r="L12" s="531"/>
      <c r="M12" t="s">
        <v>1</v>
      </c>
      <c r="N12">
        <v>1</v>
      </c>
      <c r="Q12" s="8" t="s">
        <v>80</v>
      </c>
      <c r="R12" s="540">
        <v>-0.27834991566569939</v>
      </c>
      <c r="S12" s="8" t="s">
        <v>83</v>
      </c>
      <c r="T12" t="s">
        <v>85</v>
      </c>
      <c r="U12" s="547" t="s">
        <v>94</v>
      </c>
      <c r="V12" s="547">
        <v>0.151</v>
      </c>
    </row>
    <row r="13" spans="1:22" ht="15" x14ac:dyDescent="0.35">
      <c r="A13" s="1">
        <v>12</v>
      </c>
      <c r="B13" s="2">
        <v>0</v>
      </c>
      <c r="C13" s="3">
        <v>0</v>
      </c>
      <c r="D13" s="2">
        <v>-72.131782999999999</v>
      </c>
      <c r="E13" s="3">
        <v>258</v>
      </c>
      <c r="F13" s="2">
        <v>0</v>
      </c>
      <c r="G13" s="3">
        <v>0</v>
      </c>
      <c r="I13" s="535">
        <f t="shared" si="0"/>
        <v>3.5</v>
      </c>
      <c r="J13" s="535">
        <f t="shared" si="1"/>
        <v>18</v>
      </c>
      <c r="K13" s="535">
        <f t="shared" si="2"/>
        <v>7</v>
      </c>
      <c r="L13" s="8"/>
      <c r="M13" t="s">
        <v>3</v>
      </c>
      <c r="N13">
        <v>-0.27834991566569939</v>
      </c>
      <c r="O13">
        <v>1</v>
      </c>
      <c r="Q13" s="8" t="s">
        <v>81</v>
      </c>
      <c r="R13" s="540">
        <v>0.17961489965616179</v>
      </c>
      <c r="S13" s="8" t="s">
        <v>84</v>
      </c>
      <c r="T13" t="s">
        <v>87</v>
      </c>
      <c r="U13" s="547" t="s">
        <v>94</v>
      </c>
      <c r="V13" s="547">
        <v>0.36</v>
      </c>
    </row>
    <row r="14" spans="1:22" ht="15.6" thickBot="1" x14ac:dyDescent="0.4">
      <c r="A14" s="1">
        <v>13</v>
      </c>
      <c r="B14" s="2">
        <v>-74.364286000000007</v>
      </c>
      <c r="C14" s="3">
        <v>280</v>
      </c>
      <c r="D14" s="2">
        <v>-72.942386999999997</v>
      </c>
      <c r="E14" s="3">
        <v>243</v>
      </c>
      <c r="F14" s="2">
        <v>-71.423529000000002</v>
      </c>
      <c r="G14" s="3">
        <v>255</v>
      </c>
      <c r="I14" s="535">
        <f t="shared" si="0"/>
        <v>23</v>
      </c>
      <c r="J14" s="535">
        <f t="shared" si="1"/>
        <v>23</v>
      </c>
      <c r="K14" s="535">
        <f t="shared" si="2"/>
        <v>16</v>
      </c>
      <c r="L14" s="8"/>
      <c r="M14" s="5" t="s">
        <v>5</v>
      </c>
      <c r="N14" s="5">
        <v>0.17961489965616179</v>
      </c>
      <c r="O14" s="5">
        <v>0.23872114858803828</v>
      </c>
      <c r="P14" s="5">
        <v>1</v>
      </c>
      <c r="Q14" s="8" t="s">
        <v>82</v>
      </c>
      <c r="R14" s="540">
        <v>0.23872114858803828</v>
      </c>
      <c r="S14" s="8" t="s">
        <v>84</v>
      </c>
      <c r="T14" t="s">
        <v>85</v>
      </c>
      <c r="U14" s="547" t="s">
        <v>94</v>
      </c>
      <c r="V14" s="547">
        <v>0.221</v>
      </c>
    </row>
    <row r="15" spans="1:22" ht="15" x14ac:dyDescent="0.35">
      <c r="A15" s="1">
        <v>14</v>
      </c>
      <c r="B15" s="2">
        <v>0</v>
      </c>
      <c r="C15" s="3">
        <v>0</v>
      </c>
      <c r="D15" s="2">
        <v>-73.971830999999995</v>
      </c>
      <c r="E15" s="3">
        <v>71</v>
      </c>
      <c r="F15" s="2">
        <v>-73.860214999999997</v>
      </c>
      <c r="G15" s="3">
        <v>186</v>
      </c>
      <c r="I15" s="535">
        <f t="shared" si="0"/>
        <v>3.5</v>
      </c>
      <c r="J15" s="535">
        <f t="shared" si="1"/>
        <v>27</v>
      </c>
      <c r="K15" s="535">
        <f t="shared" si="2"/>
        <v>20</v>
      </c>
      <c r="L15" s="8"/>
      <c r="M15" s="8"/>
      <c r="N15" s="8"/>
      <c r="O15" s="8"/>
      <c r="Q15" s="8"/>
      <c r="R15" s="8"/>
      <c r="S15" s="8"/>
    </row>
    <row r="16" spans="1:22" ht="15" x14ac:dyDescent="0.35">
      <c r="A16" s="1">
        <v>15</v>
      </c>
      <c r="B16" s="2">
        <v>-75.211538000000004</v>
      </c>
      <c r="C16" s="3">
        <v>52</v>
      </c>
      <c r="D16" s="2">
        <v>-72.715596000000005</v>
      </c>
      <c r="E16" s="3">
        <v>327</v>
      </c>
      <c r="F16" s="2">
        <v>0</v>
      </c>
      <c r="G16" s="3">
        <v>0</v>
      </c>
      <c r="I16" s="535">
        <f t="shared" si="0"/>
        <v>25</v>
      </c>
      <c r="J16" s="535">
        <f t="shared" si="1"/>
        <v>21</v>
      </c>
      <c r="K16" s="535">
        <f t="shared" si="2"/>
        <v>7</v>
      </c>
      <c r="L16" s="8"/>
      <c r="M16" s="8"/>
      <c r="N16" s="8"/>
      <c r="O16" s="8"/>
      <c r="Q16" s="8"/>
      <c r="R16" s="8"/>
      <c r="S16" s="8"/>
    </row>
    <row r="17" spans="1:19" ht="15" x14ac:dyDescent="0.35">
      <c r="A17" s="1">
        <v>16</v>
      </c>
      <c r="B17" s="2">
        <v>0</v>
      </c>
      <c r="C17" s="3">
        <v>0</v>
      </c>
      <c r="D17" s="2">
        <v>-70.260758999999993</v>
      </c>
      <c r="E17" s="3">
        <v>395</v>
      </c>
      <c r="F17" s="2">
        <v>0</v>
      </c>
      <c r="G17" s="3">
        <v>0</v>
      </c>
      <c r="I17" s="535">
        <f t="shared" si="0"/>
        <v>3.5</v>
      </c>
      <c r="J17" s="535">
        <f t="shared" si="1"/>
        <v>15</v>
      </c>
      <c r="K17" s="535">
        <f t="shared" si="2"/>
        <v>7</v>
      </c>
      <c r="Q17" s="8"/>
      <c r="R17" s="8"/>
      <c r="S17" s="8"/>
    </row>
    <row r="18" spans="1:19" ht="15" x14ac:dyDescent="0.35">
      <c r="A18" s="1">
        <v>17</v>
      </c>
      <c r="B18" s="2">
        <v>-74.363035999999994</v>
      </c>
      <c r="C18" s="3">
        <v>303</v>
      </c>
      <c r="D18" s="2">
        <v>-70.160236999999995</v>
      </c>
      <c r="E18" s="3">
        <v>337</v>
      </c>
      <c r="F18" s="2">
        <v>-70.681672000000006</v>
      </c>
      <c r="G18" s="3">
        <v>311</v>
      </c>
      <c r="I18" s="535">
        <f t="shared" si="0"/>
        <v>22</v>
      </c>
      <c r="J18" s="535">
        <f t="shared" si="1"/>
        <v>14</v>
      </c>
      <c r="K18" s="535">
        <f t="shared" si="2"/>
        <v>14</v>
      </c>
      <c r="Q18" s="8"/>
      <c r="R18" s="8"/>
      <c r="S18" s="8"/>
    </row>
    <row r="19" spans="1:19" ht="15" x14ac:dyDescent="0.35">
      <c r="A19" s="1">
        <v>18</v>
      </c>
      <c r="B19" s="2">
        <v>0</v>
      </c>
      <c r="C19" s="3">
        <v>0</v>
      </c>
      <c r="D19" s="2">
        <v>-67.819820000000007</v>
      </c>
      <c r="E19" s="3">
        <v>111</v>
      </c>
      <c r="F19" s="2">
        <v>-71.704969000000006</v>
      </c>
      <c r="G19" s="3">
        <v>322</v>
      </c>
      <c r="I19" s="535">
        <f t="shared" si="0"/>
        <v>3.5</v>
      </c>
      <c r="J19" s="535">
        <f t="shared" si="1"/>
        <v>8</v>
      </c>
      <c r="K19" s="535">
        <f t="shared" si="2"/>
        <v>18</v>
      </c>
      <c r="Q19" s="8"/>
      <c r="R19" s="8"/>
      <c r="S19" s="8"/>
    </row>
    <row r="20" spans="1:19" ht="15" x14ac:dyDescent="0.35">
      <c r="A20" s="1">
        <v>19</v>
      </c>
      <c r="B20" s="2">
        <v>-68.599999999999994</v>
      </c>
      <c r="C20" s="3">
        <v>10</v>
      </c>
      <c r="D20" s="2">
        <v>-68.588384000000005</v>
      </c>
      <c r="E20" s="3">
        <v>396</v>
      </c>
      <c r="F20" s="2">
        <v>0</v>
      </c>
      <c r="G20" s="3">
        <v>0</v>
      </c>
      <c r="I20" s="535">
        <f t="shared" si="0"/>
        <v>12</v>
      </c>
      <c r="J20" s="535">
        <f t="shared" si="1"/>
        <v>10</v>
      </c>
      <c r="K20" s="535">
        <f t="shared" si="2"/>
        <v>7</v>
      </c>
      <c r="Q20" s="8"/>
      <c r="R20" s="8"/>
      <c r="S20" s="8"/>
    </row>
    <row r="21" spans="1:19" ht="15" x14ac:dyDescent="0.35">
      <c r="A21" s="1">
        <v>20</v>
      </c>
      <c r="B21" s="2">
        <v>0</v>
      </c>
      <c r="C21" s="3">
        <v>0</v>
      </c>
      <c r="D21" s="2">
        <v>-66.908629000000005</v>
      </c>
      <c r="E21" s="3">
        <v>394</v>
      </c>
      <c r="F21" s="2">
        <v>0</v>
      </c>
      <c r="G21" s="3">
        <v>0</v>
      </c>
      <c r="I21" s="535">
        <f t="shared" si="0"/>
        <v>3.5</v>
      </c>
      <c r="J21" s="535">
        <f t="shared" si="1"/>
        <v>7</v>
      </c>
      <c r="K21" s="535">
        <f t="shared" si="2"/>
        <v>7</v>
      </c>
      <c r="Q21" s="8"/>
      <c r="R21" s="8"/>
      <c r="S21" s="8"/>
    </row>
    <row r="22" spans="1:19" ht="15" x14ac:dyDescent="0.35">
      <c r="A22" s="1">
        <v>21</v>
      </c>
      <c r="B22" s="2">
        <v>-70.101983000000004</v>
      </c>
      <c r="C22" s="3">
        <v>353</v>
      </c>
      <c r="D22" s="2">
        <v>0</v>
      </c>
      <c r="E22" s="3">
        <v>0</v>
      </c>
      <c r="F22" s="2">
        <v>-71.559387000000001</v>
      </c>
      <c r="G22" s="3">
        <v>261</v>
      </c>
      <c r="I22" s="535">
        <f t="shared" si="0"/>
        <v>13</v>
      </c>
      <c r="J22" s="535">
        <f t="shared" si="1"/>
        <v>3.5</v>
      </c>
      <c r="K22" s="535">
        <f t="shared" si="2"/>
        <v>17</v>
      </c>
      <c r="Q22" s="8"/>
      <c r="R22" s="8"/>
      <c r="S22" s="8"/>
    </row>
    <row r="23" spans="1:19" ht="15" x14ac:dyDescent="0.35">
      <c r="A23" s="1">
        <v>22</v>
      </c>
      <c r="B23" s="2">
        <v>-71.909722000000002</v>
      </c>
      <c r="C23" s="3">
        <v>288</v>
      </c>
      <c r="D23" s="2">
        <v>-72.938865000000007</v>
      </c>
      <c r="E23" s="3">
        <v>229</v>
      </c>
      <c r="F23" s="2">
        <v>-72.578312999999994</v>
      </c>
      <c r="G23" s="3">
        <v>249</v>
      </c>
      <c r="I23" s="535">
        <f t="shared" si="0"/>
        <v>18</v>
      </c>
      <c r="J23" s="535">
        <f t="shared" si="1"/>
        <v>22</v>
      </c>
      <c r="K23" s="535">
        <f t="shared" si="2"/>
        <v>19</v>
      </c>
      <c r="Q23" s="8"/>
      <c r="R23" s="8"/>
      <c r="S23" s="8"/>
    </row>
    <row r="24" spans="1:19" ht="15" x14ac:dyDescent="0.35">
      <c r="A24" s="1">
        <v>23</v>
      </c>
      <c r="B24" s="2">
        <v>-63.940828000000003</v>
      </c>
      <c r="C24" s="3">
        <v>169</v>
      </c>
      <c r="D24" s="2">
        <v>-70.895899</v>
      </c>
      <c r="E24" s="3">
        <v>317</v>
      </c>
      <c r="F24" s="2">
        <v>-75.476510000000005</v>
      </c>
      <c r="G24" s="3">
        <v>149</v>
      </c>
      <c r="I24" s="535">
        <f t="shared" si="0"/>
        <v>8</v>
      </c>
      <c r="J24" s="535">
        <f t="shared" si="1"/>
        <v>16</v>
      </c>
      <c r="K24" s="535">
        <f t="shared" si="2"/>
        <v>26</v>
      </c>
      <c r="Q24" s="8"/>
      <c r="R24" s="8"/>
      <c r="S24" s="8"/>
    </row>
    <row r="25" spans="1:19" ht="15" x14ac:dyDescent="0.35">
      <c r="A25" s="1">
        <v>24</v>
      </c>
      <c r="B25" s="2">
        <v>-72.825444000000005</v>
      </c>
      <c r="C25" s="3">
        <v>338</v>
      </c>
      <c r="D25" s="2">
        <v>0</v>
      </c>
      <c r="E25" s="3">
        <v>0</v>
      </c>
      <c r="F25" s="2">
        <v>-71.302885000000003</v>
      </c>
      <c r="G25" s="3">
        <v>208</v>
      </c>
      <c r="I25" s="535">
        <f t="shared" si="0"/>
        <v>19</v>
      </c>
      <c r="J25" s="535">
        <f t="shared" si="1"/>
        <v>3.5</v>
      </c>
      <c r="K25" s="535">
        <f t="shared" si="2"/>
        <v>15</v>
      </c>
      <c r="Q25" s="8"/>
      <c r="R25" s="8"/>
      <c r="S25" s="8"/>
    </row>
    <row r="26" spans="1:19" ht="15" x14ac:dyDescent="0.35">
      <c r="A26" s="1">
        <v>25</v>
      </c>
      <c r="B26" s="2">
        <v>-68.511041000000006</v>
      </c>
      <c r="C26" s="3">
        <v>317</v>
      </c>
      <c r="D26" s="2">
        <v>-74.933333000000005</v>
      </c>
      <c r="E26" s="3">
        <v>15</v>
      </c>
      <c r="F26" s="2">
        <v>-74.238938000000005</v>
      </c>
      <c r="G26" s="3">
        <v>113</v>
      </c>
      <c r="I26" s="535">
        <f t="shared" si="0"/>
        <v>11</v>
      </c>
      <c r="J26" s="535">
        <f t="shared" si="1"/>
        <v>28</v>
      </c>
      <c r="K26" s="535">
        <f t="shared" si="2"/>
        <v>22</v>
      </c>
      <c r="Q26" s="8"/>
      <c r="R26" s="8"/>
      <c r="S26" s="8"/>
    </row>
    <row r="27" spans="1:19" ht="15" x14ac:dyDescent="0.35">
      <c r="A27" s="1">
        <v>26</v>
      </c>
      <c r="B27" s="2">
        <v>-67.859712000000002</v>
      </c>
      <c r="C27" s="3">
        <v>278</v>
      </c>
      <c r="D27" s="2">
        <v>-73.713177999999999</v>
      </c>
      <c r="E27" s="3">
        <v>129</v>
      </c>
      <c r="F27" s="2">
        <v>-74.815788999999995</v>
      </c>
      <c r="G27" s="3">
        <v>152</v>
      </c>
      <c r="I27" s="535">
        <f t="shared" si="0"/>
        <v>10</v>
      </c>
      <c r="J27" s="535">
        <f t="shared" si="1"/>
        <v>25</v>
      </c>
      <c r="K27" s="535">
        <f t="shared" si="2"/>
        <v>23</v>
      </c>
      <c r="Q27" s="8"/>
      <c r="R27" s="8"/>
      <c r="S27" s="8"/>
    </row>
    <row r="28" spans="1:19" ht="15" x14ac:dyDescent="0.35">
      <c r="A28" s="1">
        <v>27</v>
      </c>
      <c r="B28" s="2">
        <v>-60.827585999999997</v>
      </c>
      <c r="C28" s="3">
        <v>29</v>
      </c>
      <c r="D28" s="2">
        <v>-71.265362999999994</v>
      </c>
      <c r="E28" s="3">
        <v>358</v>
      </c>
      <c r="F28" s="2">
        <v>-77.454544999999996</v>
      </c>
      <c r="G28" s="3">
        <v>11</v>
      </c>
      <c r="I28" s="535">
        <f t="shared" si="0"/>
        <v>7</v>
      </c>
      <c r="J28" s="535">
        <f t="shared" si="1"/>
        <v>17</v>
      </c>
      <c r="K28" s="535">
        <f t="shared" si="2"/>
        <v>28</v>
      </c>
      <c r="Q28" s="8"/>
      <c r="R28" s="8"/>
      <c r="S28" s="8"/>
    </row>
    <row r="29" spans="1:19" ht="15" x14ac:dyDescent="0.35">
      <c r="A29" s="1">
        <v>28</v>
      </c>
      <c r="B29" s="2">
        <v>-64.519164000000004</v>
      </c>
      <c r="C29" s="3">
        <v>287</v>
      </c>
      <c r="D29" s="2">
        <v>-68.822535000000002</v>
      </c>
      <c r="E29" s="3">
        <v>355</v>
      </c>
      <c r="F29" s="2">
        <v>-75.051195000000007</v>
      </c>
      <c r="G29" s="3">
        <v>293</v>
      </c>
      <c r="I29" s="535">
        <f t="shared" si="0"/>
        <v>9</v>
      </c>
      <c r="J29" s="535">
        <f t="shared" si="1"/>
        <v>11</v>
      </c>
      <c r="K29" s="535">
        <f t="shared" si="2"/>
        <v>24</v>
      </c>
      <c r="Q29" s="8"/>
      <c r="R29" s="8"/>
      <c r="S29" s="8"/>
    </row>
    <row r="31" spans="1:19" x14ac:dyDescent="0.3">
      <c r="A31" s="1" t="s">
        <v>0</v>
      </c>
      <c r="B31" s="1" t="s">
        <v>1</v>
      </c>
      <c r="C31" s="1" t="s">
        <v>3</v>
      </c>
      <c r="D31" s="1" t="s">
        <v>5</v>
      </c>
    </row>
    <row r="32" spans="1:19" x14ac:dyDescent="0.3">
      <c r="A32" s="1">
        <v>1</v>
      </c>
      <c r="B32" s="2">
        <v>-75.560553999999996</v>
      </c>
      <c r="C32" s="2">
        <v>-68.197674000000006</v>
      </c>
      <c r="D32" s="2">
        <v>-74.229298999999997</v>
      </c>
      <c r="E32" s="8"/>
      <c r="I32" s="8"/>
    </row>
    <row r="33" spans="1:9" x14ac:dyDescent="0.3">
      <c r="A33" s="1">
        <v>2</v>
      </c>
      <c r="B33" s="2">
        <v>-71.692307999999997</v>
      </c>
      <c r="C33" s="2">
        <v>-69.543908999999999</v>
      </c>
      <c r="D33" s="2">
        <v>0</v>
      </c>
      <c r="E33" s="8"/>
      <c r="I33" s="8"/>
    </row>
    <row r="34" spans="1:9" x14ac:dyDescent="0.3">
      <c r="A34" s="1">
        <v>3</v>
      </c>
      <c r="B34" s="2">
        <v>-70.525000000000006</v>
      </c>
      <c r="C34" s="2">
        <v>-72.247457999999995</v>
      </c>
      <c r="D34" s="2">
        <v>0</v>
      </c>
      <c r="E34" s="8"/>
      <c r="I34" s="8"/>
    </row>
    <row r="35" spans="1:9" x14ac:dyDescent="0.3">
      <c r="A35" s="1">
        <v>4</v>
      </c>
      <c r="B35" s="2">
        <v>-74.189814999999996</v>
      </c>
      <c r="C35" s="2">
        <v>-73.92</v>
      </c>
      <c r="D35" s="2">
        <v>-76.078946999999999</v>
      </c>
      <c r="E35" s="8"/>
      <c r="I35" s="8"/>
    </row>
    <row r="36" spans="1:9" x14ac:dyDescent="0.3">
      <c r="A36" s="1">
        <v>5</v>
      </c>
      <c r="B36" s="2">
        <v>0</v>
      </c>
      <c r="C36" s="2">
        <v>-69.336760999999996</v>
      </c>
      <c r="D36" s="2">
        <v>0</v>
      </c>
      <c r="E36" s="8"/>
      <c r="I36" s="8"/>
    </row>
    <row r="37" spans="1:9" x14ac:dyDescent="0.3">
      <c r="A37" s="1">
        <v>6</v>
      </c>
      <c r="B37" s="2">
        <v>-74.285713999999999</v>
      </c>
      <c r="C37" s="2">
        <v>-72.623333000000002</v>
      </c>
      <c r="D37" s="2">
        <v>0</v>
      </c>
      <c r="E37" s="8"/>
      <c r="I37" s="8"/>
    </row>
    <row r="38" spans="1:9" x14ac:dyDescent="0.3">
      <c r="A38" s="1">
        <v>7</v>
      </c>
      <c r="B38" s="2">
        <v>-71.426523000000003</v>
      </c>
      <c r="C38" s="2">
        <v>0</v>
      </c>
      <c r="D38" s="2">
        <v>0</v>
      </c>
      <c r="E38" s="8"/>
      <c r="I38" s="8"/>
    </row>
    <row r="39" spans="1:9" x14ac:dyDescent="0.3">
      <c r="A39" s="1">
        <v>8</v>
      </c>
      <c r="B39" s="2">
        <v>-77.178377999999995</v>
      </c>
      <c r="C39" s="2">
        <v>0</v>
      </c>
      <c r="D39" s="2">
        <v>0</v>
      </c>
      <c r="E39" s="8"/>
      <c r="I39" s="8"/>
    </row>
    <row r="40" spans="1:9" x14ac:dyDescent="0.3">
      <c r="A40" s="1">
        <v>9</v>
      </c>
      <c r="B40" s="2">
        <v>-75.060811000000001</v>
      </c>
      <c r="C40" s="2">
        <v>-73</v>
      </c>
      <c r="D40" s="2">
        <v>-75.14</v>
      </c>
      <c r="E40" s="8"/>
      <c r="I40" s="8"/>
    </row>
    <row r="41" spans="1:9" x14ac:dyDescent="0.3">
      <c r="A41" s="1">
        <v>10</v>
      </c>
      <c r="B41" s="2">
        <v>-75.581131999999997</v>
      </c>
      <c r="C41" s="2">
        <v>0</v>
      </c>
      <c r="D41" s="2">
        <v>0</v>
      </c>
      <c r="E41" s="8"/>
      <c r="I41" s="8"/>
    </row>
    <row r="42" spans="1:9" x14ac:dyDescent="0.3">
      <c r="A42" s="1">
        <v>11</v>
      </c>
      <c r="B42" s="2">
        <v>-70.980262999999994</v>
      </c>
      <c r="C42" s="2">
        <v>0</v>
      </c>
      <c r="D42" s="2">
        <v>0</v>
      </c>
      <c r="E42" s="8"/>
      <c r="I42" s="8"/>
    </row>
    <row r="43" spans="1:9" x14ac:dyDescent="0.3">
      <c r="A43" s="1">
        <v>12</v>
      </c>
      <c r="B43" s="2">
        <v>0</v>
      </c>
      <c r="C43" s="2">
        <v>-72.131782999999999</v>
      </c>
      <c r="D43" s="2">
        <v>0</v>
      </c>
      <c r="E43" s="8"/>
      <c r="I43" s="8"/>
    </row>
    <row r="44" spans="1:9" x14ac:dyDescent="0.3">
      <c r="A44" s="1">
        <v>13</v>
      </c>
      <c r="B44" s="2">
        <v>-74.364286000000007</v>
      </c>
      <c r="C44" s="2">
        <v>-72.942386999999997</v>
      </c>
      <c r="D44" s="2">
        <v>-71.423529000000002</v>
      </c>
      <c r="E44" s="8"/>
      <c r="I44" s="8"/>
    </row>
    <row r="45" spans="1:9" x14ac:dyDescent="0.3">
      <c r="A45" s="1">
        <v>14</v>
      </c>
      <c r="B45" s="2">
        <v>0</v>
      </c>
      <c r="C45" s="2">
        <v>-73.971830999999995</v>
      </c>
      <c r="D45" s="2">
        <v>-73.860214999999997</v>
      </c>
      <c r="E45" s="8"/>
      <c r="I45" s="8"/>
    </row>
    <row r="46" spans="1:9" x14ac:dyDescent="0.3">
      <c r="A46" s="1">
        <v>15</v>
      </c>
      <c r="B46" s="2">
        <v>-75.211538000000004</v>
      </c>
      <c r="C46" s="2">
        <v>-72.715596000000005</v>
      </c>
      <c r="D46" s="2">
        <v>0</v>
      </c>
      <c r="E46" s="8"/>
      <c r="I46" s="8"/>
    </row>
    <row r="47" spans="1:9" x14ac:dyDescent="0.3">
      <c r="A47" s="1">
        <v>16</v>
      </c>
      <c r="B47" s="2">
        <v>0</v>
      </c>
      <c r="C47" s="2">
        <v>-70.260758999999993</v>
      </c>
      <c r="D47" s="2">
        <v>0</v>
      </c>
      <c r="E47" s="8"/>
      <c r="I47" s="8"/>
    </row>
    <row r="48" spans="1:9" x14ac:dyDescent="0.3">
      <c r="A48" s="1">
        <v>17</v>
      </c>
      <c r="B48" s="2">
        <v>-74.363035999999994</v>
      </c>
      <c r="C48" s="2">
        <v>-70.160236999999995</v>
      </c>
      <c r="D48" s="2">
        <v>-70.681672000000006</v>
      </c>
      <c r="E48" s="8"/>
      <c r="I48" s="8"/>
    </row>
    <row r="49" spans="1:14" x14ac:dyDescent="0.3">
      <c r="A49" s="1">
        <v>18</v>
      </c>
      <c r="B49" s="2">
        <v>0</v>
      </c>
      <c r="C49" s="2">
        <v>-67.819820000000007</v>
      </c>
      <c r="D49" s="2">
        <v>-71.704969000000006</v>
      </c>
      <c r="E49" s="8"/>
      <c r="I49" s="8"/>
    </row>
    <row r="50" spans="1:14" x14ac:dyDescent="0.3">
      <c r="A50" s="1">
        <v>19</v>
      </c>
      <c r="B50" s="2">
        <v>-68.599999999999994</v>
      </c>
      <c r="C50" s="2">
        <v>-68.588384000000005</v>
      </c>
      <c r="D50" s="2">
        <v>0</v>
      </c>
      <c r="E50" s="8"/>
      <c r="I50" s="8"/>
    </row>
    <row r="51" spans="1:14" x14ac:dyDescent="0.3">
      <c r="A51" s="1">
        <v>20</v>
      </c>
      <c r="B51" s="2">
        <v>0</v>
      </c>
      <c r="C51" s="2">
        <v>-66.908629000000005</v>
      </c>
      <c r="D51" s="2">
        <v>0</v>
      </c>
      <c r="E51" s="8"/>
      <c r="I51" s="8"/>
    </row>
    <row r="52" spans="1:14" x14ac:dyDescent="0.3">
      <c r="A52" s="1">
        <v>21</v>
      </c>
      <c r="B52" s="2">
        <v>-70.101983000000004</v>
      </c>
      <c r="C52" s="2">
        <v>0</v>
      </c>
      <c r="D52" s="2">
        <v>-71.559387000000001</v>
      </c>
      <c r="E52" s="8"/>
      <c r="I52" s="8"/>
      <c r="L52" s="8"/>
      <c r="N52" s="8"/>
    </row>
    <row r="53" spans="1:14" x14ac:dyDescent="0.3">
      <c r="A53" s="1">
        <v>22</v>
      </c>
      <c r="B53" s="2">
        <v>-71.909722000000002</v>
      </c>
      <c r="C53" s="2">
        <v>-72.938865000000007</v>
      </c>
      <c r="D53" s="2">
        <v>-72.578312999999994</v>
      </c>
      <c r="E53" s="8"/>
      <c r="I53" s="8"/>
      <c r="L53" s="8"/>
      <c r="N53" s="8"/>
    </row>
    <row r="54" spans="1:14" x14ac:dyDescent="0.3">
      <c r="A54" s="1">
        <v>23</v>
      </c>
      <c r="B54" s="2">
        <v>-63.940828000000003</v>
      </c>
      <c r="C54" s="2">
        <v>-70.895899</v>
      </c>
      <c r="D54" s="2">
        <v>-75.476510000000005</v>
      </c>
      <c r="E54" s="8"/>
      <c r="I54" s="8"/>
      <c r="L54" s="8"/>
      <c r="N54" s="8"/>
    </row>
    <row r="55" spans="1:14" x14ac:dyDescent="0.3">
      <c r="A55" s="1">
        <v>24</v>
      </c>
      <c r="B55" s="2">
        <v>-72.825444000000005</v>
      </c>
      <c r="C55" s="2">
        <v>0</v>
      </c>
      <c r="D55" s="2">
        <v>-71.302885000000003</v>
      </c>
      <c r="E55" s="8"/>
      <c r="I55" s="8"/>
      <c r="L55" s="8"/>
      <c r="N55" s="8"/>
    </row>
    <row r="56" spans="1:14" x14ac:dyDescent="0.3">
      <c r="A56" s="1">
        <v>25</v>
      </c>
      <c r="B56" s="2">
        <v>-68.511041000000006</v>
      </c>
      <c r="C56" s="2">
        <v>-74.933333000000005</v>
      </c>
      <c r="D56" s="2">
        <v>-74.238938000000005</v>
      </c>
      <c r="E56" s="8"/>
      <c r="I56" s="8"/>
      <c r="L56" s="8"/>
      <c r="N56" s="8"/>
    </row>
    <row r="57" spans="1:14" x14ac:dyDescent="0.3">
      <c r="A57" s="1">
        <v>26</v>
      </c>
      <c r="B57" s="2">
        <v>-67.859712000000002</v>
      </c>
      <c r="C57" s="2">
        <v>-73.713177999999999</v>
      </c>
      <c r="D57" s="2">
        <v>-74.815788999999995</v>
      </c>
      <c r="E57" s="8"/>
      <c r="I57" s="8"/>
      <c r="L57" s="8"/>
      <c r="N57" s="8"/>
    </row>
    <row r="58" spans="1:14" x14ac:dyDescent="0.3">
      <c r="A58" s="1">
        <v>27</v>
      </c>
      <c r="B58" s="2">
        <v>-60.827585999999997</v>
      </c>
      <c r="C58" s="2">
        <v>-71.265362999999994</v>
      </c>
      <c r="D58" s="2">
        <v>-77.454544999999996</v>
      </c>
      <c r="E58" s="8"/>
      <c r="I58" s="8"/>
      <c r="L58" s="8"/>
      <c r="N58" s="8"/>
    </row>
    <row r="59" spans="1:14" x14ac:dyDescent="0.3">
      <c r="A59" s="1">
        <v>28</v>
      </c>
      <c r="B59" s="2">
        <v>-64.519164000000004</v>
      </c>
      <c r="C59" s="2">
        <v>-68.822535000000002</v>
      </c>
      <c r="D59" s="2">
        <v>-75.051195000000007</v>
      </c>
      <c r="E59" s="8"/>
      <c r="I59" s="8"/>
      <c r="L59" s="8"/>
      <c r="N59" s="8"/>
    </row>
    <row r="60" spans="1:14" x14ac:dyDescent="0.3">
      <c r="L60" s="8"/>
      <c r="N60" s="8"/>
    </row>
    <row r="61" spans="1:14" x14ac:dyDescent="0.3">
      <c r="L61" s="8"/>
      <c r="N61" s="8"/>
    </row>
    <row r="62" spans="1:14" x14ac:dyDescent="0.3">
      <c r="L62" s="8"/>
      <c r="N62" s="8"/>
    </row>
    <row r="63" spans="1:14" x14ac:dyDescent="0.3">
      <c r="L63" s="8"/>
      <c r="N63" s="8"/>
    </row>
    <row r="64" spans="1:14" x14ac:dyDescent="0.3">
      <c r="L64" s="8"/>
      <c r="N64" s="8"/>
    </row>
    <row r="65" spans="12:14" x14ac:dyDescent="0.3">
      <c r="L65" s="8"/>
      <c r="N65" s="8"/>
    </row>
  </sheetData>
  <mergeCells count="2">
    <mergeCell ref="M3:P3"/>
    <mergeCell ref="M10:P10"/>
  </mergeCells>
  <conditionalFormatting sqref="L3:L6 L8:L11 L15:O16 L13:L14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2:L65 N52:N6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8:O9 M3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5:Q8 Q10:Q1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5:Q8 Q10:Q1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5:Q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0:Q1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2:Q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6029C-6F67-4474-9AB7-BAFFE0546E2C}">
  <dimension ref="A1:V89"/>
  <sheetViews>
    <sheetView topLeftCell="G1" workbookViewId="0">
      <selection activeCell="Q5" sqref="Q5:V14"/>
    </sheetView>
  </sheetViews>
  <sheetFormatPr defaultRowHeight="14.4" x14ac:dyDescent="0.3"/>
  <cols>
    <col min="1" max="1" width="4.109375" bestFit="1" customWidth="1"/>
    <col min="2" max="2" width="19.33203125" bestFit="1" customWidth="1"/>
    <col min="3" max="3" width="20.21875" bestFit="1" customWidth="1"/>
    <col min="4" max="4" width="20" bestFit="1" customWidth="1"/>
    <col min="5" max="5" width="20.21875" bestFit="1" customWidth="1"/>
    <col min="6" max="6" width="19.33203125" bestFit="1" customWidth="1"/>
    <col min="7" max="7" width="20.21875" bestFit="1" customWidth="1"/>
    <col min="13" max="13" width="19.33203125" bestFit="1" customWidth="1"/>
    <col min="14" max="16" width="20" bestFit="1" customWidth="1"/>
    <col min="17" max="17" width="7.5546875" bestFit="1" customWidth="1"/>
    <col min="18" max="18" width="6.5546875" bestFit="1" customWidth="1"/>
    <col min="19" max="19" width="7.44140625" bestFit="1" customWidth="1"/>
    <col min="21" max="21" width="9.21875" bestFit="1" customWidth="1"/>
    <col min="22" max="22" width="11" bestFit="1" customWidth="1"/>
  </cols>
  <sheetData>
    <row r="1" spans="1:22" ht="1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I1" s="535" t="s">
        <v>76</v>
      </c>
      <c r="J1" s="1" t="s">
        <v>77</v>
      </c>
      <c r="K1" s="1" t="s">
        <v>78</v>
      </c>
    </row>
    <row r="2" spans="1:22" ht="15" x14ac:dyDescent="0.35">
      <c r="A2" s="1">
        <v>1</v>
      </c>
      <c r="B2" s="2">
        <v>-72.588999999999999</v>
      </c>
      <c r="C2" s="3">
        <v>319</v>
      </c>
      <c r="D2" s="2">
        <v>-76</v>
      </c>
      <c r="E2" s="3">
        <v>21</v>
      </c>
      <c r="F2" s="2">
        <v>-68.893000000000001</v>
      </c>
      <c r="G2" s="3">
        <v>66</v>
      </c>
      <c r="I2" s="535">
        <f>_xlfn.RANK.AVG(B2,$B$2:$B$29,0)</f>
        <v>24</v>
      </c>
      <c r="J2" s="535">
        <f>_xlfn.RANK.AVG(D2,$D$2:$D$29,0)</f>
        <v>28</v>
      </c>
      <c r="K2" s="535">
        <f>_xlfn.RANK.AVG(F2,$F$2:$F$29,0)</f>
        <v>21</v>
      </c>
      <c r="L2" s="531"/>
      <c r="M2" s="531"/>
      <c r="N2" s="531"/>
      <c r="O2" s="531"/>
      <c r="Q2" s="8"/>
      <c r="R2" s="8"/>
      <c r="S2" s="8"/>
    </row>
    <row r="3" spans="1:22" ht="15.6" thickBot="1" x14ac:dyDescent="0.4">
      <c r="A3" s="1">
        <v>2</v>
      </c>
      <c r="B3" s="2">
        <v>-75.358999999999995</v>
      </c>
      <c r="C3" s="3">
        <v>306</v>
      </c>
      <c r="D3" s="2">
        <v>-70.075999999999993</v>
      </c>
      <c r="E3" s="3">
        <v>343</v>
      </c>
      <c r="F3" s="2">
        <v>-71.863</v>
      </c>
      <c r="G3" s="3">
        <v>313</v>
      </c>
      <c r="I3" s="535">
        <f t="shared" ref="I3:I29" si="0">_xlfn.RANK.AVG(B3,$B$2:$B$29,0)</f>
        <v>27</v>
      </c>
      <c r="J3" s="535">
        <f t="shared" ref="J3:J29" si="1">_xlfn.RANK.AVG(D3,$D$2:$D$29,0)</f>
        <v>23</v>
      </c>
      <c r="K3" s="535">
        <f t="shared" ref="K3:K29" si="2">_xlfn.RANK.AVG(F3,$F$2:$F$29,0)</f>
        <v>24</v>
      </c>
      <c r="L3" s="8"/>
      <c r="M3" s="536" t="s">
        <v>90</v>
      </c>
      <c r="N3" s="536"/>
      <c r="O3" s="536"/>
      <c r="P3" s="536"/>
      <c r="Q3" s="8"/>
      <c r="R3" s="8"/>
      <c r="S3" s="8"/>
    </row>
    <row r="4" spans="1:22" ht="15" x14ac:dyDescent="0.35">
      <c r="A4" s="1">
        <v>3</v>
      </c>
      <c r="B4" s="3">
        <v>0</v>
      </c>
      <c r="C4" s="3">
        <v>0</v>
      </c>
      <c r="D4" s="2">
        <v>-65.099999999999994</v>
      </c>
      <c r="E4" s="3">
        <v>381</v>
      </c>
      <c r="F4" s="3">
        <v>0</v>
      </c>
      <c r="G4" s="3">
        <v>0</v>
      </c>
      <c r="I4" s="535">
        <f t="shared" si="0"/>
        <v>3.5</v>
      </c>
      <c r="J4" s="535">
        <f t="shared" si="1"/>
        <v>16</v>
      </c>
      <c r="K4" s="535">
        <f t="shared" si="2"/>
        <v>3.5</v>
      </c>
      <c r="L4" s="8"/>
      <c r="M4" s="4"/>
      <c r="N4" s="4" t="s">
        <v>1</v>
      </c>
      <c r="O4" s="4" t="s">
        <v>3</v>
      </c>
      <c r="P4" s="4" t="s">
        <v>5</v>
      </c>
      <c r="Q4" s="8"/>
      <c r="R4" s="8"/>
      <c r="S4" s="8"/>
      <c r="V4" t="s">
        <v>95</v>
      </c>
    </row>
    <row r="5" spans="1:22" ht="15" x14ac:dyDescent="0.35">
      <c r="A5" s="1">
        <v>4</v>
      </c>
      <c r="B5" s="2">
        <v>-68.167000000000002</v>
      </c>
      <c r="C5" s="3">
        <v>6</v>
      </c>
      <c r="D5" s="2">
        <v>-64.739999999999995</v>
      </c>
      <c r="E5" s="3">
        <v>369</v>
      </c>
      <c r="F5" s="3">
        <v>0</v>
      </c>
      <c r="G5" s="3">
        <v>0</v>
      </c>
      <c r="I5" s="535">
        <f t="shared" si="0"/>
        <v>20</v>
      </c>
      <c r="J5" s="535">
        <f>_xlfn.RANK.AVG(D5,$D$2:$D$29,0)</f>
        <v>15</v>
      </c>
      <c r="K5" s="535">
        <f>_xlfn.RANK.AVG(F5,$F$2:$F$29,0)</f>
        <v>3.5</v>
      </c>
      <c r="L5" s="8"/>
      <c r="M5" t="s">
        <v>1</v>
      </c>
      <c r="N5">
        <v>1</v>
      </c>
      <c r="Q5" s="8" t="s">
        <v>80</v>
      </c>
      <c r="R5" s="539">
        <v>0.28039360377229205</v>
      </c>
      <c r="S5" s="8" t="s">
        <v>84</v>
      </c>
      <c r="T5" t="s">
        <v>85</v>
      </c>
      <c r="U5" s="547" t="s">
        <v>94</v>
      </c>
      <c r="V5" s="547">
        <v>0.14899999999999999</v>
      </c>
    </row>
    <row r="6" spans="1:22" ht="15" x14ac:dyDescent="0.35">
      <c r="A6" s="1">
        <v>5</v>
      </c>
      <c r="B6" s="2">
        <v>-74.677999999999997</v>
      </c>
      <c r="C6" s="3">
        <v>307</v>
      </c>
      <c r="D6" s="2">
        <v>-64.167000000000002</v>
      </c>
      <c r="E6" s="3">
        <v>329</v>
      </c>
      <c r="F6" s="2">
        <v>-67.516000000000005</v>
      </c>
      <c r="G6" s="3">
        <v>322</v>
      </c>
      <c r="I6" s="535">
        <f t="shared" si="0"/>
        <v>26</v>
      </c>
      <c r="J6" s="535">
        <f t="shared" si="1"/>
        <v>13</v>
      </c>
      <c r="K6" s="535">
        <f t="shared" si="2"/>
        <v>19</v>
      </c>
      <c r="L6" s="8"/>
      <c r="M6" t="s">
        <v>3</v>
      </c>
      <c r="N6" s="530">
        <f>CORREL(I2:I29, J2:J29)</f>
        <v>0.28039360377229205</v>
      </c>
      <c r="O6">
        <v>1</v>
      </c>
      <c r="Q6" s="8" t="s">
        <v>81</v>
      </c>
      <c r="R6" s="539">
        <v>0.63567283780049744</v>
      </c>
      <c r="S6" s="8" t="s">
        <v>84</v>
      </c>
      <c r="T6" t="s">
        <v>86</v>
      </c>
      <c r="U6" s="547" t="s">
        <v>94</v>
      </c>
      <c r="V6" s="547">
        <v>2.7799999999999998E-4</v>
      </c>
    </row>
    <row r="7" spans="1:22" ht="15.6" thickBot="1" x14ac:dyDescent="0.4">
      <c r="A7" s="1">
        <v>6</v>
      </c>
      <c r="B7" s="3">
        <v>0</v>
      </c>
      <c r="C7" s="3">
        <v>0</v>
      </c>
      <c r="D7" s="2">
        <v>-61.456000000000003</v>
      </c>
      <c r="E7" s="3">
        <v>136</v>
      </c>
      <c r="F7" s="2">
        <v>-72.263999999999996</v>
      </c>
      <c r="G7" s="3">
        <v>299</v>
      </c>
      <c r="I7" s="535">
        <f t="shared" si="0"/>
        <v>3.5</v>
      </c>
      <c r="J7" s="535">
        <f t="shared" si="1"/>
        <v>5.5</v>
      </c>
      <c r="K7" s="535">
        <f t="shared" si="2"/>
        <v>26</v>
      </c>
      <c r="L7" s="531"/>
      <c r="M7" s="5" t="s">
        <v>5</v>
      </c>
      <c r="N7" s="534">
        <f>CORREL(I2:I29, K2:K29)</f>
        <v>0.63567283780049744</v>
      </c>
      <c r="O7" s="534">
        <f>CORREL(J2:J29, K2:K29)</f>
        <v>0.20682294265499132</v>
      </c>
      <c r="P7" s="5">
        <v>1</v>
      </c>
      <c r="Q7" s="8" t="s">
        <v>82</v>
      </c>
      <c r="R7" s="539">
        <v>0.20682294265499132</v>
      </c>
      <c r="S7" s="8" t="s">
        <v>84</v>
      </c>
      <c r="T7" t="s">
        <v>85</v>
      </c>
      <c r="U7" s="547" t="s">
        <v>94</v>
      </c>
      <c r="V7" s="547">
        <v>0.29399999999999998</v>
      </c>
    </row>
    <row r="8" spans="1:22" ht="15" x14ac:dyDescent="0.35">
      <c r="A8" s="1">
        <v>7</v>
      </c>
      <c r="B8" s="3">
        <v>0</v>
      </c>
      <c r="C8" s="3">
        <v>0</v>
      </c>
      <c r="D8" s="2">
        <v>-63.59</v>
      </c>
      <c r="E8" s="3">
        <v>361</v>
      </c>
      <c r="F8" s="3">
        <v>0</v>
      </c>
      <c r="G8" s="3">
        <v>0</v>
      </c>
      <c r="I8" s="535">
        <f>_xlfn.RANK.AVG(B8,$B$2:$B$29,0)</f>
        <v>3.5</v>
      </c>
      <c r="J8" s="535">
        <f t="shared" si="1"/>
        <v>11</v>
      </c>
      <c r="K8" s="535">
        <f t="shared" si="2"/>
        <v>3.5</v>
      </c>
      <c r="L8" s="8"/>
      <c r="M8" s="8"/>
      <c r="N8" s="8"/>
      <c r="O8" s="8"/>
      <c r="Q8" s="8"/>
      <c r="R8" s="539"/>
      <c r="S8" s="8"/>
    </row>
    <row r="9" spans="1:22" ht="15" x14ac:dyDescent="0.35">
      <c r="A9" s="1">
        <v>8</v>
      </c>
      <c r="B9" s="3">
        <v>0</v>
      </c>
      <c r="C9" s="3">
        <v>0</v>
      </c>
      <c r="D9" s="2">
        <v>-63.075000000000003</v>
      </c>
      <c r="E9" s="3">
        <v>389</v>
      </c>
      <c r="F9" s="3">
        <v>0</v>
      </c>
      <c r="G9" s="3">
        <v>0</v>
      </c>
      <c r="I9" s="535">
        <f t="shared" si="0"/>
        <v>3.5</v>
      </c>
      <c r="J9" s="535">
        <f t="shared" si="1"/>
        <v>10</v>
      </c>
      <c r="K9" s="535">
        <f t="shared" si="2"/>
        <v>3.5</v>
      </c>
      <c r="L9" s="8"/>
      <c r="M9" s="8"/>
      <c r="N9" s="8"/>
      <c r="O9" s="8"/>
      <c r="Q9" s="531"/>
      <c r="R9" s="539"/>
      <c r="S9" s="8"/>
    </row>
    <row r="10" spans="1:22" ht="15.6" thickBot="1" x14ac:dyDescent="0.4">
      <c r="A10" s="1">
        <v>9</v>
      </c>
      <c r="B10" s="2">
        <v>-78.555999999999997</v>
      </c>
      <c r="C10" s="3">
        <v>216</v>
      </c>
      <c r="D10" s="2">
        <v>-58.546999999999997</v>
      </c>
      <c r="E10" s="3">
        <v>296</v>
      </c>
      <c r="F10" s="2">
        <v>-67.715999999999994</v>
      </c>
      <c r="G10" s="3">
        <v>313</v>
      </c>
      <c r="I10" s="535">
        <f t="shared" si="0"/>
        <v>28</v>
      </c>
      <c r="J10" s="535">
        <f t="shared" si="1"/>
        <v>1</v>
      </c>
      <c r="K10" s="535">
        <f t="shared" si="2"/>
        <v>20</v>
      </c>
      <c r="L10" s="8"/>
      <c r="M10" s="537" t="s">
        <v>79</v>
      </c>
      <c r="N10" s="537"/>
      <c r="O10" s="537"/>
      <c r="P10" s="537"/>
      <c r="Q10" s="8"/>
      <c r="R10" s="539"/>
      <c r="S10" s="8"/>
    </row>
    <row r="11" spans="1:22" ht="15" x14ac:dyDescent="0.35">
      <c r="A11" s="1">
        <v>10</v>
      </c>
      <c r="B11" s="3">
        <v>0</v>
      </c>
      <c r="C11" s="3">
        <v>0</v>
      </c>
      <c r="D11" s="2">
        <v>-59.174999999999997</v>
      </c>
      <c r="E11" s="3">
        <v>382</v>
      </c>
      <c r="F11" s="3">
        <v>0</v>
      </c>
      <c r="G11" s="3">
        <v>0</v>
      </c>
      <c r="I11" s="535">
        <f t="shared" si="0"/>
        <v>3.5</v>
      </c>
      <c r="J11" s="535">
        <f t="shared" si="1"/>
        <v>2</v>
      </c>
      <c r="K11" s="535">
        <f t="shared" si="2"/>
        <v>3.5</v>
      </c>
      <c r="L11" s="8"/>
      <c r="M11" s="4"/>
      <c r="N11" s="4" t="s">
        <v>1</v>
      </c>
      <c r="O11" s="4" t="s">
        <v>3</v>
      </c>
      <c r="P11" s="4" t="s">
        <v>5</v>
      </c>
      <c r="Q11" s="8"/>
      <c r="R11" s="539"/>
      <c r="S11" s="8"/>
    </row>
    <row r="12" spans="1:22" ht="15" x14ac:dyDescent="0.35">
      <c r="A12" s="1">
        <v>11</v>
      </c>
      <c r="B12" s="3">
        <v>0</v>
      </c>
      <c r="C12" s="3">
        <v>0</v>
      </c>
      <c r="D12" s="2">
        <v>-64.44</v>
      </c>
      <c r="E12" s="3">
        <v>393</v>
      </c>
      <c r="F12" s="3">
        <v>0</v>
      </c>
      <c r="G12" s="3">
        <v>0</v>
      </c>
      <c r="I12" s="535">
        <f t="shared" si="0"/>
        <v>3.5</v>
      </c>
      <c r="J12" s="535">
        <f t="shared" si="1"/>
        <v>14</v>
      </c>
      <c r="K12" s="535">
        <f t="shared" si="2"/>
        <v>3.5</v>
      </c>
      <c r="L12" s="531"/>
      <c r="M12" t="s">
        <v>1</v>
      </c>
      <c r="N12">
        <v>1</v>
      </c>
      <c r="Q12" s="8" t="s">
        <v>80</v>
      </c>
      <c r="R12" s="540">
        <v>0.31708034650125128</v>
      </c>
      <c r="S12" s="8" t="s">
        <v>84</v>
      </c>
      <c r="T12" t="s">
        <v>85</v>
      </c>
      <c r="U12" s="547" t="s">
        <v>94</v>
      </c>
      <c r="V12" s="547">
        <v>0.1</v>
      </c>
    </row>
    <row r="13" spans="1:22" ht="15" x14ac:dyDescent="0.35">
      <c r="A13" s="1">
        <v>12</v>
      </c>
      <c r="B13" s="2">
        <v>-67.128</v>
      </c>
      <c r="C13" s="3">
        <v>78</v>
      </c>
      <c r="D13" s="2">
        <v>-68.366</v>
      </c>
      <c r="E13" s="3">
        <v>314</v>
      </c>
      <c r="F13" s="2">
        <v>-76.448999999999998</v>
      </c>
      <c r="G13" s="3">
        <v>69</v>
      </c>
      <c r="I13" s="535">
        <f t="shared" si="0"/>
        <v>18</v>
      </c>
      <c r="J13" s="535">
        <f t="shared" si="1"/>
        <v>22</v>
      </c>
      <c r="K13" s="535">
        <f t="shared" si="2"/>
        <v>28</v>
      </c>
      <c r="L13" s="8"/>
      <c r="M13" t="s">
        <v>3</v>
      </c>
      <c r="N13">
        <v>0.31708034650125128</v>
      </c>
      <c r="O13">
        <v>1</v>
      </c>
      <c r="Q13" s="8" t="s">
        <v>81</v>
      </c>
      <c r="R13" s="540">
        <v>0.75964767083282414</v>
      </c>
      <c r="S13" s="8" t="s">
        <v>84</v>
      </c>
      <c r="T13" t="s">
        <v>86</v>
      </c>
      <c r="U13" s="547" t="s">
        <v>94</v>
      </c>
      <c r="V13" s="547">
        <v>2.7599999999999998E-6</v>
      </c>
    </row>
    <row r="14" spans="1:22" ht="15.6" thickBot="1" x14ac:dyDescent="0.4">
      <c r="A14" s="1">
        <v>13</v>
      </c>
      <c r="B14" s="2">
        <v>-71.028999999999996</v>
      </c>
      <c r="C14" s="3">
        <v>309</v>
      </c>
      <c r="D14" s="2">
        <v>-62.584000000000003</v>
      </c>
      <c r="E14" s="3">
        <v>346</v>
      </c>
      <c r="F14" s="2">
        <v>-71.869</v>
      </c>
      <c r="G14" s="3">
        <v>321</v>
      </c>
      <c r="I14" s="535">
        <f t="shared" si="0"/>
        <v>23</v>
      </c>
      <c r="J14" s="535">
        <f t="shared" si="1"/>
        <v>9</v>
      </c>
      <c r="K14" s="535">
        <f t="shared" si="2"/>
        <v>25</v>
      </c>
      <c r="L14" s="8"/>
      <c r="M14" s="5" t="s">
        <v>5</v>
      </c>
      <c r="N14" s="5">
        <v>0.75964767083282414</v>
      </c>
      <c r="O14" s="5">
        <v>0.26156049088031386</v>
      </c>
      <c r="P14" s="5">
        <v>1</v>
      </c>
      <c r="Q14" s="8" t="s">
        <v>82</v>
      </c>
      <c r="R14" s="540">
        <v>0.26156049088031386</v>
      </c>
      <c r="S14" s="8" t="s">
        <v>84</v>
      </c>
      <c r="T14" t="s">
        <v>85</v>
      </c>
      <c r="U14" s="547" t="s">
        <v>94</v>
      </c>
      <c r="V14" s="547">
        <v>0.17899999999999999</v>
      </c>
    </row>
    <row r="15" spans="1:22" ht="15" x14ac:dyDescent="0.35">
      <c r="A15" s="1">
        <v>14</v>
      </c>
      <c r="B15" s="2">
        <v>-67.314999999999998</v>
      </c>
      <c r="C15" s="3">
        <v>165</v>
      </c>
      <c r="D15" s="2">
        <v>-60.674999999999997</v>
      </c>
      <c r="E15" s="3">
        <v>338</v>
      </c>
      <c r="F15" s="2">
        <v>-75.488</v>
      </c>
      <c r="G15" s="3">
        <v>160</v>
      </c>
      <c r="I15" s="535">
        <f t="shared" si="0"/>
        <v>19</v>
      </c>
      <c r="J15" s="535">
        <f t="shared" si="1"/>
        <v>4</v>
      </c>
      <c r="K15" s="535">
        <f t="shared" si="2"/>
        <v>27</v>
      </c>
      <c r="L15" s="8"/>
      <c r="M15" s="8"/>
      <c r="N15" s="8"/>
      <c r="O15" s="8"/>
      <c r="Q15" s="8"/>
      <c r="R15" s="8"/>
      <c r="S15" s="8"/>
    </row>
    <row r="16" spans="1:22" ht="15" x14ac:dyDescent="0.35">
      <c r="A16" s="1">
        <v>15</v>
      </c>
      <c r="B16" s="2">
        <v>-65.587000000000003</v>
      </c>
      <c r="C16" s="3">
        <v>329</v>
      </c>
      <c r="D16" s="2">
        <v>-63.631</v>
      </c>
      <c r="E16" s="3">
        <v>350</v>
      </c>
      <c r="F16" s="2">
        <v>-70.192999999999998</v>
      </c>
      <c r="G16" s="3">
        <v>337</v>
      </c>
      <c r="I16" s="535">
        <f t="shared" si="0"/>
        <v>15</v>
      </c>
      <c r="J16" s="535">
        <f t="shared" si="1"/>
        <v>12</v>
      </c>
      <c r="K16" s="535">
        <f t="shared" si="2"/>
        <v>22</v>
      </c>
      <c r="L16" s="8"/>
      <c r="M16" s="8"/>
      <c r="N16" s="8"/>
      <c r="O16" s="8"/>
      <c r="Q16" s="8"/>
      <c r="R16" s="8"/>
      <c r="S16" s="8"/>
    </row>
    <row r="17" spans="1:19" ht="15" x14ac:dyDescent="0.35">
      <c r="A17" s="1">
        <v>16</v>
      </c>
      <c r="B17" s="2">
        <v>-69.620999999999995</v>
      </c>
      <c r="C17" s="3">
        <v>317</v>
      </c>
      <c r="D17" s="2">
        <v>-67.5</v>
      </c>
      <c r="E17" s="3">
        <v>346</v>
      </c>
      <c r="F17" s="2">
        <v>-70.938999999999993</v>
      </c>
      <c r="G17" s="3">
        <v>327</v>
      </c>
      <c r="I17" s="535">
        <f t="shared" si="0"/>
        <v>22</v>
      </c>
      <c r="J17" s="535">
        <f t="shared" si="1"/>
        <v>21</v>
      </c>
      <c r="K17" s="535">
        <f t="shared" si="2"/>
        <v>23</v>
      </c>
      <c r="Q17" s="8"/>
      <c r="R17" s="8"/>
      <c r="S17" s="8"/>
    </row>
    <row r="18" spans="1:19" ht="15" x14ac:dyDescent="0.35">
      <c r="A18" s="1">
        <v>17</v>
      </c>
      <c r="B18" s="2">
        <v>-68.367000000000004</v>
      </c>
      <c r="C18" s="3">
        <v>305</v>
      </c>
      <c r="D18" s="2">
        <v>-74.587999999999994</v>
      </c>
      <c r="E18" s="3">
        <v>34</v>
      </c>
      <c r="F18" s="2">
        <v>-66.028999999999996</v>
      </c>
      <c r="G18" s="3">
        <v>276</v>
      </c>
      <c r="I18" s="535">
        <f t="shared" si="0"/>
        <v>21</v>
      </c>
      <c r="J18" s="535">
        <f t="shared" si="1"/>
        <v>27</v>
      </c>
      <c r="K18" s="535">
        <f t="shared" si="2"/>
        <v>18</v>
      </c>
      <c r="Q18" s="8"/>
      <c r="R18" s="8"/>
      <c r="S18" s="8"/>
    </row>
    <row r="19" spans="1:19" ht="15" x14ac:dyDescent="0.35">
      <c r="A19" s="1">
        <v>18</v>
      </c>
      <c r="B19" s="2">
        <v>-61.768999999999998</v>
      </c>
      <c r="C19" s="3">
        <v>333</v>
      </c>
      <c r="D19" s="2">
        <v>-72.882999999999996</v>
      </c>
      <c r="E19" s="3">
        <v>300</v>
      </c>
      <c r="F19" s="2">
        <v>-64.744</v>
      </c>
      <c r="G19" s="3">
        <v>313</v>
      </c>
      <c r="I19" s="535">
        <f t="shared" si="0"/>
        <v>9</v>
      </c>
      <c r="J19" s="535">
        <f t="shared" si="1"/>
        <v>26</v>
      </c>
      <c r="K19" s="535">
        <f t="shared" si="2"/>
        <v>16</v>
      </c>
      <c r="Q19" s="8"/>
      <c r="R19" s="8"/>
      <c r="S19" s="8"/>
    </row>
    <row r="20" spans="1:19" ht="15" x14ac:dyDescent="0.35">
      <c r="A20" s="1">
        <v>19</v>
      </c>
      <c r="B20" s="2">
        <v>-64.158000000000001</v>
      </c>
      <c r="C20" s="3">
        <v>329</v>
      </c>
      <c r="D20" s="2">
        <v>-72.406999999999996</v>
      </c>
      <c r="E20" s="3">
        <v>324</v>
      </c>
      <c r="F20" s="2">
        <v>-64.025000000000006</v>
      </c>
      <c r="G20" s="3">
        <v>320</v>
      </c>
      <c r="I20" s="535">
        <f t="shared" si="0"/>
        <v>13</v>
      </c>
      <c r="J20" s="535">
        <f t="shared" si="1"/>
        <v>25</v>
      </c>
      <c r="K20" s="535">
        <f t="shared" si="2"/>
        <v>15</v>
      </c>
      <c r="Q20" s="8"/>
      <c r="R20" s="8"/>
      <c r="S20" s="8"/>
    </row>
    <row r="21" spans="1:19" ht="15" x14ac:dyDescent="0.35">
      <c r="A21" s="1">
        <v>20</v>
      </c>
      <c r="B21" s="2">
        <v>-72.768000000000001</v>
      </c>
      <c r="C21" s="3">
        <v>323</v>
      </c>
      <c r="D21" s="2">
        <v>-71.679000000000002</v>
      </c>
      <c r="E21" s="3">
        <v>340</v>
      </c>
      <c r="F21" s="2">
        <v>-65.709000000000003</v>
      </c>
      <c r="G21" s="3">
        <v>337</v>
      </c>
      <c r="I21" s="535">
        <f t="shared" si="0"/>
        <v>25</v>
      </c>
      <c r="J21" s="535">
        <f t="shared" si="1"/>
        <v>24</v>
      </c>
      <c r="K21" s="535">
        <f t="shared" si="2"/>
        <v>17</v>
      </c>
      <c r="Q21" s="8"/>
      <c r="R21" s="8"/>
      <c r="S21" s="8"/>
    </row>
    <row r="22" spans="1:19" ht="15" x14ac:dyDescent="0.35">
      <c r="A22" s="1">
        <v>21</v>
      </c>
      <c r="B22" s="2">
        <v>-65.412000000000006</v>
      </c>
      <c r="C22" s="3">
        <v>335</v>
      </c>
      <c r="D22" s="2">
        <v>-66.183000000000007</v>
      </c>
      <c r="E22" s="3">
        <v>355</v>
      </c>
      <c r="F22" s="2">
        <v>-60.295999999999999</v>
      </c>
      <c r="G22" s="3">
        <v>348</v>
      </c>
      <c r="I22" s="535">
        <f t="shared" si="0"/>
        <v>14</v>
      </c>
      <c r="J22" s="535">
        <f t="shared" si="1"/>
        <v>18</v>
      </c>
      <c r="K22" s="535">
        <f t="shared" si="2"/>
        <v>12</v>
      </c>
      <c r="Q22" s="8"/>
      <c r="R22" s="8"/>
      <c r="S22" s="8"/>
    </row>
    <row r="23" spans="1:19" ht="15" x14ac:dyDescent="0.35">
      <c r="A23" s="1">
        <v>22</v>
      </c>
      <c r="B23" s="2">
        <v>-58.665999999999997</v>
      </c>
      <c r="C23" s="3">
        <v>332</v>
      </c>
      <c r="D23" s="2">
        <v>-65.724000000000004</v>
      </c>
      <c r="E23" s="3">
        <v>355</v>
      </c>
      <c r="F23" s="2">
        <v>-59.040999999999997</v>
      </c>
      <c r="G23" s="3">
        <v>343</v>
      </c>
      <c r="I23" s="535">
        <f t="shared" si="0"/>
        <v>7</v>
      </c>
      <c r="J23" s="535">
        <f t="shared" si="1"/>
        <v>17</v>
      </c>
      <c r="K23" s="535">
        <f t="shared" si="2"/>
        <v>9</v>
      </c>
      <c r="Q23" s="8"/>
      <c r="R23" s="8"/>
      <c r="S23" s="8"/>
    </row>
    <row r="24" spans="1:19" ht="15" x14ac:dyDescent="0.35">
      <c r="A24" s="1">
        <v>23</v>
      </c>
      <c r="B24" s="2">
        <v>-62.167000000000002</v>
      </c>
      <c r="C24" s="3">
        <v>324</v>
      </c>
      <c r="D24" s="2">
        <v>-66.263999999999996</v>
      </c>
      <c r="E24" s="3">
        <v>345</v>
      </c>
      <c r="F24" s="2">
        <v>-60.106999999999999</v>
      </c>
      <c r="G24" s="3">
        <v>336</v>
      </c>
      <c r="I24" s="535">
        <f t="shared" si="0"/>
        <v>10</v>
      </c>
      <c r="J24" s="535">
        <f t="shared" si="1"/>
        <v>19</v>
      </c>
      <c r="K24" s="535">
        <f t="shared" si="2"/>
        <v>11</v>
      </c>
      <c r="Q24" s="8"/>
      <c r="R24" s="8"/>
      <c r="S24" s="8"/>
    </row>
    <row r="25" spans="1:19" ht="15" x14ac:dyDescent="0.35">
      <c r="A25" s="1">
        <v>24</v>
      </c>
      <c r="B25" s="2">
        <v>-66.966999999999999</v>
      </c>
      <c r="C25" s="3">
        <v>333</v>
      </c>
      <c r="D25" s="2">
        <v>-67.301000000000002</v>
      </c>
      <c r="E25" s="3">
        <v>342</v>
      </c>
      <c r="F25" s="2">
        <v>-63.26</v>
      </c>
      <c r="G25" s="3">
        <v>339</v>
      </c>
      <c r="I25" s="535">
        <f t="shared" si="0"/>
        <v>17</v>
      </c>
      <c r="J25" s="535">
        <f t="shared" si="1"/>
        <v>20</v>
      </c>
      <c r="K25" s="535">
        <f t="shared" si="2"/>
        <v>14</v>
      </c>
      <c r="Q25" s="8"/>
      <c r="R25" s="8"/>
      <c r="S25" s="8"/>
    </row>
    <row r="26" spans="1:19" ht="15" x14ac:dyDescent="0.35">
      <c r="A26" s="1">
        <v>25</v>
      </c>
      <c r="B26" s="2">
        <v>-62.316000000000003</v>
      </c>
      <c r="C26" s="3">
        <v>310</v>
      </c>
      <c r="D26" s="2">
        <v>-61.475999999999999</v>
      </c>
      <c r="E26" s="3">
        <v>351</v>
      </c>
      <c r="F26" s="2">
        <v>-58.536999999999999</v>
      </c>
      <c r="G26" s="3">
        <v>335</v>
      </c>
      <c r="I26" s="535">
        <f t="shared" si="0"/>
        <v>11</v>
      </c>
      <c r="J26" s="535">
        <f t="shared" si="1"/>
        <v>7</v>
      </c>
      <c r="K26" s="535">
        <f t="shared" si="2"/>
        <v>8</v>
      </c>
      <c r="Q26" s="8"/>
      <c r="R26" s="8"/>
      <c r="S26" s="8"/>
    </row>
    <row r="27" spans="1:19" ht="15" x14ac:dyDescent="0.35">
      <c r="A27" s="1">
        <v>26</v>
      </c>
      <c r="B27" s="2">
        <v>-60.59</v>
      </c>
      <c r="C27" s="3">
        <v>327</v>
      </c>
      <c r="D27" s="2">
        <v>-60.563000000000002</v>
      </c>
      <c r="E27" s="3">
        <v>350</v>
      </c>
      <c r="F27" s="2">
        <v>-57.948</v>
      </c>
      <c r="G27" s="3">
        <v>325</v>
      </c>
      <c r="I27" s="535">
        <f t="shared" si="0"/>
        <v>8</v>
      </c>
      <c r="J27" s="535">
        <f t="shared" si="1"/>
        <v>3</v>
      </c>
      <c r="K27" s="535">
        <f t="shared" si="2"/>
        <v>7</v>
      </c>
      <c r="Q27" s="8"/>
      <c r="R27" s="8"/>
      <c r="S27" s="8"/>
    </row>
    <row r="28" spans="1:19" ht="15" x14ac:dyDescent="0.35">
      <c r="A28" s="1">
        <v>27</v>
      </c>
      <c r="B28" s="2">
        <v>-66.13</v>
      </c>
      <c r="C28" s="3">
        <v>338</v>
      </c>
      <c r="D28" s="2">
        <v>-61.456000000000003</v>
      </c>
      <c r="E28" s="3">
        <v>351</v>
      </c>
      <c r="F28" s="2">
        <v>-59.1</v>
      </c>
      <c r="G28" s="3">
        <v>341</v>
      </c>
      <c r="I28" s="535">
        <f t="shared" si="0"/>
        <v>16</v>
      </c>
      <c r="J28" s="535">
        <f t="shared" si="1"/>
        <v>5.5</v>
      </c>
      <c r="K28" s="535">
        <f t="shared" si="2"/>
        <v>10</v>
      </c>
      <c r="Q28" s="8"/>
      <c r="R28" s="8"/>
      <c r="S28" s="8"/>
    </row>
    <row r="29" spans="1:19" ht="15" x14ac:dyDescent="0.35">
      <c r="A29" s="1">
        <v>28</v>
      </c>
      <c r="B29" s="2">
        <v>-63.947000000000003</v>
      </c>
      <c r="C29" s="3">
        <v>323</v>
      </c>
      <c r="D29" s="2">
        <v>-61.481999999999999</v>
      </c>
      <c r="E29" s="3">
        <v>336</v>
      </c>
      <c r="F29" s="2">
        <v>-60.988</v>
      </c>
      <c r="G29" s="3">
        <v>329</v>
      </c>
      <c r="I29" s="535">
        <f t="shared" si="0"/>
        <v>12</v>
      </c>
      <c r="J29" s="535">
        <f t="shared" si="1"/>
        <v>8</v>
      </c>
      <c r="K29" s="535">
        <f t="shared" si="2"/>
        <v>13</v>
      </c>
      <c r="Q29" s="8"/>
      <c r="R29" s="8"/>
      <c r="S29" s="8"/>
    </row>
    <row r="31" spans="1:19" x14ac:dyDescent="0.3">
      <c r="A31" s="1" t="s">
        <v>0</v>
      </c>
      <c r="B31" s="1" t="s">
        <v>1</v>
      </c>
      <c r="C31" s="1" t="s">
        <v>3</v>
      </c>
      <c r="D31" s="1" t="s">
        <v>5</v>
      </c>
    </row>
    <row r="32" spans="1:19" x14ac:dyDescent="0.3">
      <c r="A32" s="1">
        <v>1</v>
      </c>
      <c r="B32" s="2">
        <v>-72.588999999999999</v>
      </c>
      <c r="C32" s="2">
        <v>-76</v>
      </c>
      <c r="D32" s="2">
        <v>-68.893000000000001</v>
      </c>
      <c r="E32" s="8"/>
      <c r="H32" s="8"/>
    </row>
    <row r="33" spans="1:8" x14ac:dyDescent="0.3">
      <c r="A33" s="1">
        <v>2</v>
      </c>
      <c r="B33" s="2">
        <v>-75.358999999999995</v>
      </c>
      <c r="C33" s="2">
        <v>-70.075999999999993</v>
      </c>
      <c r="D33" s="2">
        <v>-71.863</v>
      </c>
      <c r="E33" s="8"/>
      <c r="H33" s="8"/>
    </row>
    <row r="34" spans="1:8" x14ac:dyDescent="0.3">
      <c r="A34" s="1">
        <v>3</v>
      </c>
      <c r="B34" s="3">
        <v>0</v>
      </c>
      <c r="C34" s="2">
        <v>-65.099999999999994</v>
      </c>
      <c r="D34" s="3">
        <v>0</v>
      </c>
      <c r="E34" s="8"/>
      <c r="H34" s="8"/>
    </row>
    <row r="35" spans="1:8" x14ac:dyDescent="0.3">
      <c r="A35" s="1">
        <v>4</v>
      </c>
      <c r="B35" s="2">
        <v>-68.167000000000002</v>
      </c>
      <c r="C35" s="2">
        <v>-64.739999999999995</v>
      </c>
      <c r="D35" s="3">
        <v>0</v>
      </c>
      <c r="E35" s="8"/>
      <c r="H35" s="8"/>
    </row>
    <row r="36" spans="1:8" x14ac:dyDescent="0.3">
      <c r="A36" s="1">
        <v>5</v>
      </c>
      <c r="B36" s="2">
        <v>-74.677999999999997</v>
      </c>
      <c r="C36" s="2">
        <v>-64.167000000000002</v>
      </c>
      <c r="D36" s="2">
        <v>-67.516000000000005</v>
      </c>
      <c r="E36" s="8"/>
      <c r="H36" s="8"/>
    </row>
    <row r="37" spans="1:8" x14ac:dyDescent="0.3">
      <c r="A37" s="1">
        <v>6</v>
      </c>
      <c r="B37" s="3">
        <v>0</v>
      </c>
      <c r="C37" s="2">
        <v>-61.456000000000003</v>
      </c>
      <c r="D37" s="2">
        <v>-72.263999999999996</v>
      </c>
      <c r="E37" s="8"/>
      <c r="H37" s="8"/>
    </row>
    <row r="38" spans="1:8" x14ac:dyDescent="0.3">
      <c r="A38" s="1">
        <v>7</v>
      </c>
      <c r="B38" s="3">
        <v>0</v>
      </c>
      <c r="C38" s="2">
        <v>-63.59</v>
      </c>
      <c r="D38" s="3">
        <v>0</v>
      </c>
      <c r="E38" s="8"/>
      <c r="H38" s="8"/>
    </row>
    <row r="39" spans="1:8" x14ac:dyDescent="0.3">
      <c r="A39" s="1">
        <v>8</v>
      </c>
      <c r="B39" s="3">
        <v>0</v>
      </c>
      <c r="C39" s="2">
        <v>-63.075000000000003</v>
      </c>
      <c r="D39" s="3">
        <v>0</v>
      </c>
      <c r="E39" s="8"/>
      <c r="H39" s="8"/>
    </row>
    <row r="40" spans="1:8" x14ac:dyDescent="0.3">
      <c r="A40" s="1">
        <v>9</v>
      </c>
      <c r="B40" s="2">
        <v>-78.555999999999997</v>
      </c>
      <c r="C40" s="2">
        <v>-58.546999999999997</v>
      </c>
      <c r="D40" s="2">
        <v>-67.715999999999994</v>
      </c>
      <c r="E40" s="8"/>
      <c r="H40" s="8"/>
    </row>
    <row r="41" spans="1:8" x14ac:dyDescent="0.3">
      <c r="A41" s="1">
        <v>10</v>
      </c>
      <c r="B41" s="3">
        <v>0</v>
      </c>
      <c r="C41" s="2">
        <v>-59.174999999999997</v>
      </c>
      <c r="D41" s="3">
        <v>0</v>
      </c>
      <c r="E41" s="8"/>
      <c r="H41" s="8"/>
    </row>
    <row r="42" spans="1:8" x14ac:dyDescent="0.3">
      <c r="A42" s="1">
        <v>11</v>
      </c>
      <c r="B42" s="3">
        <v>0</v>
      </c>
      <c r="C42" s="2">
        <v>-64.44</v>
      </c>
      <c r="D42" s="3">
        <v>0</v>
      </c>
      <c r="E42" s="8"/>
      <c r="H42" s="8"/>
    </row>
    <row r="43" spans="1:8" x14ac:dyDescent="0.3">
      <c r="A43" s="1">
        <v>12</v>
      </c>
      <c r="B43" s="2">
        <v>-67.128</v>
      </c>
      <c r="C43" s="2">
        <v>-68.366</v>
      </c>
      <c r="D43" s="2">
        <v>-76.448999999999998</v>
      </c>
      <c r="E43" s="8"/>
      <c r="H43" s="8"/>
    </row>
    <row r="44" spans="1:8" x14ac:dyDescent="0.3">
      <c r="A44" s="1">
        <v>13</v>
      </c>
      <c r="B44" s="2">
        <v>-71.028999999999996</v>
      </c>
      <c r="C44" s="2">
        <v>-62.584000000000003</v>
      </c>
      <c r="D44" s="2">
        <v>-71.869</v>
      </c>
      <c r="E44" s="8"/>
      <c r="H44" s="8"/>
    </row>
    <row r="45" spans="1:8" x14ac:dyDescent="0.3">
      <c r="A45" s="1">
        <v>14</v>
      </c>
      <c r="B45" s="2">
        <v>-67.314999999999998</v>
      </c>
      <c r="C45" s="2">
        <v>-60.674999999999997</v>
      </c>
      <c r="D45" s="2">
        <v>-75.488</v>
      </c>
      <c r="E45" s="8"/>
      <c r="H45" s="8"/>
    </row>
    <row r="46" spans="1:8" x14ac:dyDescent="0.3">
      <c r="A46" s="1">
        <v>15</v>
      </c>
      <c r="B46" s="2">
        <v>-65.587000000000003</v>
      </c>
      <c r="C46" s="2">
        <v>-63.631</v>
      </c>
      <c r="D46" s="2">
        <v>-70.192999999999998</v>
      </c>
      <c r="E46" s="8"/>
      <c r="H46" s="8"/>
    </row>
    <row r="47" spans="1:8" x14ac:dyDescent="0.3">
      <c r="A47" s="1">
        <v>16</v>
      </c>
      <c r="B47" s="2">
        <v>-69.620999999999995</v>
      </c>
      <c r="C47" s="2">
        <v>-67.5</v>
      </c>
      <c r="D47" s="2">
        <v>-70.938999999999993</v>
      </c>
      <c r="E47" s="8"/>
      <c r="H47" s="8"/>
    </row>
    <row r="48" spans="1:8" x14ac:dyDescent="0.3">
      <c r="A48" s="1">
        <v>17</v>
      </c>
      <c r="B48" s="2">
        <v>-68.367000000000004</v>
      </c>
      <c r="C48" s="2">
        <v>-74.587999999999994</v>
      </c>
      <c r="D48" s="2">
        <v>-66.028999999999996</v>
      </c>
      <c r="E48" s="8"/>
      <c r="H48" s="8"/>
    </row>
    <row r="49" spans="1:10" x14ac:dyDescent="0.3">
      <c r="A49" s="1">
        <v>18</v>
      </c>
      <c r="B49" s="2">
        <v>-61.768999999999998</v>
      </c>
      <c r="C49" s="2">
        <v>-72.882999999999996</v>
      </c>
      <c r="D49" s="2">
        <v>-64.744</v>
      </c>
      <c r="E49" s="8"/>
      <c r="H49" s="8"/>
    </row>
    <row r="50" spans="1:10" x14ac:dyDescent="0.3">
      <c r="A50" s="1">
        <v>19</v>
      </c>
      <c r="B50" s="2">
        <v>-64.158000000000001</v>
      </c>
      <c r="C50" s="2">
        <v>-72.406999999999996</v>
      </c>
      <c r="D50" s="2">
        <v>-64.025000000000006</v>
      </c>
      <c r="E50" s="8"/>
      <c r="H50" s="8"/>
    </row>
    <row r="51" spans="1:10" x14ac:dyDescent="0.3">
      <c r="A51" s="1">
        <v>20</v>
      </c>
      <c r="B51" s="2">
        <v>-72.768000000000001</v>
      </c>
      <c r="C51" s="2">
        <v>-71.679000000000002</v>
      </c>
      <c r="D51" s="2">
        <v>-65.709000000000003</v>
      </c>
      <c r="E51" s="8"/>
      <c r="H51" s="8"/>
    </row>
    <row r="52" spans="1:10" x14ac:dyDescent="0.3">
      <c r="A52" s="1">
        <v>21</v>
      </c>
      <c r="B52" s="2">
        <v>-65.412000000000006</v>
      </c>
      <c r="C52" s="2">
        <v>-66.183000000000007</v>
      </c>
      <c r="D52" s="2">
        <v>-60.295999999999999</v>
      </c>
      <c r="E52" s="8"/>
      <c r="H52" s="8"/>
    </row>
    <row r="53" spans="1:10" x14ac:dyDescent="0.3">
      <c r="A53" s="1">
        <v>22</v>
      </c>
      <c r="B53" s="2">
        <v>-58.665999999999997</v>
      </c>
      <c r="C53" s="2">
        <v>-65.724000000000004</v>
      </c>
      <c r="D53" s="2">
        <v>-59.040999999999997</v>
      </c>
      <c r="E53" s="8"/>
      <c r="H53" s="8"/>
    </row>
    <row r="54" spans="1:10" x14ac:dyDescent="0.3">
      <c r="A54" s="1">
        <v>23</v>
      </c>
      <c r="B54" s="2">
        <v>-62.167000000000002</v>
      </c>
      <c r="C54" s="2">
        <v>-66.263999999999996</v>
      </c>
      <c r="D54" s="2">
        <v>-60.106999999999999</v>
      </c>
      <c r="E54" s="8"/>
      <c r="H54" s="8"/>
    </row>
    <row r="55" spans="1:10" x14ac:dyDescent="0.3">
      <c r="A55" s="1">
        <v>24</v>
      </c>
      <c r="B55" s="2">
        <v>-66.966999999999999</v>
      </c>
      <c r="C55" s="2">
        <v>-67.301000000000002</v>
      </c>
      <c r="D55" s="2">
        <v>-63.26</v>
      </c>
      <c r="E55" s="8"/>
      <c r="H55" s="8"/>
    </row>
    <row r="56" spans="1:10" x14ac:dyDescent="0.3">
      <c r="A56" s="1">
        <v>25</v>
      </c>
      <c r="B56" s="2">
        <v>-62.316000000000003</v>
      </c>
      <c r="C56" s="2">
        <v>-61.475999999999999</v>
      </c>
      <c r="D56" s="2">
        <v>-58.536999999999999</v>
      </c>
      <c r="E56" s="8"/>
      <c r="H56" s="8"/>
    </row>
    <row r="57" spans="1:10" x14ac:dyDescent="0.3">
      <c r="A57" s="1">
        <v>26</v>
      </c>
      <c r="B57" s="2">
        <v>-60.59</v>
      </c>
      <c r="C57" s="2">
        <v>-60.563000000000002</v>
      </c>
      <c r="D57" s="2">
        <v>-57.948</v>
      </c>
      <c r="E57" s="8"/>
      <c r="H57" s="8"/>
    </row>
    <row r="58" spans="1:10" x14ac:dyDescent="0.3">
      <c r="A58" s="1">
        <v>27</v>
      </c>
      <c r="B58" s="2">
        <v>-66.13</v>
      </c>
      <c r="C58" s="2">
        <v>-61.456000000000003</v>
      </c>
      <c r="D58" s="2">
        <v>-59.1</v>
      </c>
      <c r="E58" s="8"/>
      <c r="H58" s="8"/>
    </row>
    <row r="59" spans="1:10" x14ac:dyDescent="0.3">
      <c r="A59" s="1">
        <v>28</v>
      </c>
      <c r="B59" s="2">
        <v>-63.947000000000003</v>
      </c>
      <c r="C59" s="2">
        <v>-61.481999999999999</v>
      </c>
      <c r="D59" s="2">
        <v>-60.988</v>
      </c>
      <c r="E59" s="8"/>
      <c r="H59" s="8"/>
    </row>
    <row r="61" spans="1:10" x14ac:dyDescent="0.3">
      <c r="G61" s="518"/>
      <c r="H61" s="518"/>
      <c r="I61" s="518"/>
      <c r="J61" s="518"/>
    </row>
    <row r="62" spans="1:10" x14ac:dyDescent="0.3">
      <c r="H62" s="8"/>
      <c r="J62" s="8"/>
    </row>
    <row r="63" spans="1:10" x14ac:dyDescent="0.3">
      <c r="H63" s="8"/>
      <c r="J63" s="8"/>
    </row>
    <row r="64" spans="1:10" x14ac:dyDescent="0.3">
      <c r="H64" s="8"/>
      <c r="J64" s="8"/>
    </row>
    <row r="65" spans="8:10" x14ac:dyDescent="0.3">
      <c r="H65" s="8"/>
      <c r="J65" s="8"/>
    </row>
    <row r="66" spans="8:10" x14ac:dyDescent="0.3">
      <c r="H66" s="8"/>
      <c r="J66" s="8"/>
    </row>
    <row r="67" spans="8:10" x14ac:dyDescent="0.3">
      <c r="H67" s="8"/>
      <c r="J67" s="8"/>
    </row>
    <row r="68" spans="8:10" x14ac:dyDescent="0.3">
      <c r="H68" s="8"/>
      <c r="J68" s="8"/>
    </row>
    <row r="69" spans="8:10" x14ac:dyDescent="0.3">
      <c r="H69" s="8"/>
      <c r="J69" s="8"/>
    </row>
    <row r="70" spans="8:10" x14ac:dyDescent="0.3">
      <c r="H70" s="8"/>
      <c r="J70" s="8"/>
    </row>
    <row r="71" spans="8:10" x14ac:dyDescent="0.3">
      <c r="H71" s="8"/>
      <c r="J71" s="8"/>
    </row>
    <row r="72" spans="8:10" x14ac:dyDescent="0.3">
      <c r="H72" s="8"/>
      <c r="J72" s="8"/>
    </row>
    <row r="73" spans="8:10" x14ac:dyDescent="0.3">
      <c r="H73" s="8"/>
      <c r="J73" s="8"/>
    </row>
    <row r="74" spans="8:10" x14ac:dyDescent="0.3">
      <c r="H74" s="8"/>
      <c r="J74" s="8"/>
    </row>
    <row r="75" spans="8:10" x14ac:dyDescent="0.3">
      <c r="H75" s="8"/>
      <c r="J75" s="8"/>
    </row>
    <row r="76" spans="8:10" x14ac:dyDescent="0.3">
      <c r="H76" s="8"/>
    </row>
    <row r="77" spans="8:10" x14ac:dyDescent="0.3">
      <c r="H77" s="8"/>
    </row>
    <row r="78" spans="8:10" x14ac:dyDescent="0.3">
      <c r="H78" s="8"/>
    </row>
    <row r="79" spans="8:10" x14ac:dyDescent="0.3">
      <c r="H79" s="8"/>
    </row>
    <row r="80" spans="8:10" x14ac:dyDescent="0.3">
      <c r="H80" s="8"/>
    </row>
    <row r="81" spans="8:8" x14ac:dyDescent="0.3">
      <c r="H81" s="8"/>
    </row>
    <row r="82" spans="8:8" x14ac:dyDescent="0.3">
      <c r="H82" s="8"/>
    </row>
    <row r="83" spans="8:8" x14ac:dyDescent="0.3">
      <c r="H83" s="8"/>
    </row>
    <row r="84" spans="8:8" x14ac:dyDescent="0.3">
      <c r="H84" s="8"/>
    </row>
    <row r="85" spans="8:8" x14ac:dyDescent="0.3">
      <c r="H85" s="8"/>
    </row>
    <row r="86" spans="8:8" x14ac:dyDescent="0.3">
      <c r="H86" s="8"/>
    </row>
    <row r="87" spans="8:8" x14ac:dyDescent="0.3">
      <c r="H87" s="8"/>
    </row>
    <row r="88" spans="8:8" x14ac:dyDescent="0.3">
      <c r="H88" s="8"/>
    </row>
    <row r="89" spans="8:8" x14ac:dyDescent="0.3">
      <c r="H89" s="8"/>
    </row>
  </sheetData>
  <mergeCells count="2">
    <mergeCell ref="M3:P3"/>
    <mergeCell ref="M10:P10"/>
  </mergeCells>
  <conditionalFormatting sqref="H32:H5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2:H75 J62:J7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:L6 L8:L11 L15:O16 L13:L14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8:O9 M3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5:Q8 Q10:Q1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5:Q8 Q10:Q1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5:Q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0:Q1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2:Q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BEB29-D065-4BE3-9E3E-921A1F584EFB}">
  <dimension ref="A1:X90"/>
  <sheetViews>
    <sheetView tabSelected="1" topLeftCell="B1" workbookViewId="0">
      <selection activeCell="M23" sqref="M23"/>
    </sheetView>
  </sheetViews>
  <sheetFormatPr defaultRowHeight="14.4" x14ac:dyDescent="0.3"/>
  <cols>
    <col min="1" max="1" width="4.21875" bestFit="1" customWidth="1"/>
    <col min="2" max="2" width="19.33203125" bestFit="1" customWidth="1"/>
    <col min="3" max="3" width="20.21875" bestFit="1" customWidth="1"/>
    <col min="4" max="4" width="20" bestFit="1" customWidth="1"/>
    <col min="5" max="5" width="20.21875" bestFit="1" customWidth="1"/>
    <col min="6" max="6" width="19.33203125" bestFit="1" customWidth="1"/>
    <col min="7" max="7" width="20.21875" bestFit="1" customWidth="1"/>
    <col min="13" max="13" width="19.33203125" bestFit="1" customWidth="1"/>
    <col min="14" max="16" width="20" bestFit="1" customWidth="1"/>
    <col min="17" max="17" width="7.5546875" bestFit="1" customWidth="1"/>
    <col min="18" max="18" width="7.21875" bestFit="1" customWidth="1"/>
    <col min="20" max="20" width="9.88671875" bestFit="1" customWidth="1"/>
    <col min="21" max="21" width="9.21875" bestFit="1" customWidth="1"/>
    <col min="22" max="22" width="10" bestFit="1" customWidth="1"/>
    <col min="23" max="23" width="19.109375" bestFit="1" customWidth="1"/>
  </cols>
  <sheetData>
    <row r="1" spans="1:23" ht="1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I1" s="535" t="s">
        <v>76</v>
      </c>
      <c r="J1" s="1" t="s">
        <v>77</v>
      </c>
      <c r="K1" s="1" t="s">
        <v>78</v>
      </c>
    </row>
    <row r="2" spans="1:23" ht="15" x14ac:dyDescent="0.35">
      <c r="A2" s="1">
        <v>1</v>
      </c>
      <c r="B2" s="2">
        <v>-79.487499999999997</v>
      </c>
      <c r="C2" s="2">
        <v>80</v>
      </c>
      <c r="D2" s="2">
        <v>-69.664122000000006</v>
      </c>
      <c r="E2" s="2">
        <v>262</v>
      </c>
      <c r="F2" s="2">
        <v>-68.274305999999996</v>
      </c>
      <c r="G2" s="2">
        <v>288</v>
      </c>
      <c r="H2" s="10"/>
      <c r="I2" s="535">
        <f>_xlfn.RANK.AVG(B2,$B$2:$B$29,0)</f>
        <v>27</v>
      </c>
      <c r="J2" s="535">
        <f>_xlfn.RANK.AVG(D2,$D$2:$D$29,0)</f>
        <v>16</v>
      </c>
      <c r="K2" s="535">
        <f>_xlfn.RANK.AVG(F2,$F$2:$F$29,0)</f>
        <v>19</v>
      </c>
      <c r="U2" s="8"/>
      <c r="V2" s="8"/>
      <c r="W2" s="8"/>
    </row>
    <row r="3" spans="1:23" ht="15.6" thickBot="1" x14ac:dyDescent="0.4">
      <c r="A3" s="1">
        <v>2</v>
      </c>
      <c r="B3" s="2">
        <v>-78.84</v>
      </c>
      <c r="C3" s="2">
        <v>100</v>
      </c>
      <c r="D3" s="2">
        <v>-71.027585999999999</v>
      </c>
      <c r="E3" s="2">
        <v>145</v>
      </c>
      <c r="F3" s="2">
        <v>-72.755486000000005</v>
      </c>
      <c r="G3" s="2">
        <v>319</v>
      </c>
      <c r="H3" s="10"/>
      <c r="I3" s="535">
        <f t="shared" ref="I3:I29" si="0">_xlfn.RANK.AVG(B3,$B$2:$B$29,0)</f>
        <v>26</v>
      </c>
      <c r="J3" s="535">
        <f t="shared" ref="J3:J29" si="1">_xlfn.RANK.AVG(D3,$D$2:$D$29,0)</f>
        <v>19</v>
      </c>
      <c r="K3" s="535">
        <f t="shared" ref="K3:K29" si="2">_xlfn.RANK.AVG(F3,$F$2:$F$29,0)</f>
        <v>23</v>
      </c>
      <c r="M3" s="536" t="s">
        <v>90</v>
      </c>
      <c r="N3" s="536"/>
      <c r="O3" s="536"/>
      <c r="P3" s="536"/>
      <c r="U3" s="8"/>
      <c r="V3" s="8"/>
      <c r="W3" s="8"/>
    </row>
    <row r="4" spans="1:23" ht="15" x14ac:dyDescent="0.35">
      <c r="A4" s="1">
        <v>3</v>
      </c>
      <c r="B4" s="2">
        <v>-71.5</v>
      </c>
      <c r="C4" s="2">
        <v>2</v>
      </c>
      <c r="D4" s="2">
        <v>-71.237680999999995</v>
      </c>
      <c r="E4" s="2">
        <v>345</v>
      </c>
      <c r="F4" s="2">
        <v>0</v>
      </c>
      <c r="G4" s="2">
        <v>0</v>
      </c>
      <c r="H4" s="10"/>
      <c r="I4" s="535">
        <f t="shared" si="0"/>
        <v>16</v>
      </c>
      <c r="J4" s="535">
        <f t="shared" si="1"/>
        <v>20</v>
      </c>
      <c r="K4" s="535">
        <f t="shared" si="2"/>
        <v>3.5</v>
      </c>
      <c r="L4" s="531"/>
      <c r="M4" s="4"/>
      <c r="N4" s="4" t="s">
        <v>1</v>
      </c>
      <c r="O4" s="4" t="s">
        <v>3</v>
      </c>
      <c r="P4" s="4" t="s">
        <v>5</v>
      </c>
      <c r="Q4" s="531"/>
      <c r="U4" s="8"/>
      <c r="V4" t="s">
        <v>95</v>
      </c>
      <c r="W4" s="8"/>
    </row>
    <row r="5" spans="1:23" ht="15" x14ac:dyDescent="0.35">
      <c r="A5" s="1">
        <v>4</v>
      </c>
      <c r="B5" s="2">
        <v>0</v>
      </c>
      <c r="C5" s="2">
        <v>0</v>
      </c>
      <c r="D5" s="2">
        <v>-67.029070000000004</v>
      </c>
      <c r="E5" s="2">
        <v>344</v>
      </c>
      <c r="F5" s="2">
        <v>0</v>
      </c>
      <c r="G5" s="2">
        <v>0</v>
      </c>
      <c r="H5" s="10"/>
      <c r="I5" s="535">
        <f t="shared" si="0"/>
        <v>2</v>
      </c>
      <c r="J5" s="535">
        <f>_xlfn.RANK.AVG(D5,$D$2:$D$29,0)</f>
        <v>13</v>
      </c>
      <c r="K5" s="535">
        <f>_xlfn.RANK.AVG(F5,$F$2:$F$29,0)</f>
        <v>3.5</v>
      </c>
      <c r="L5" s="8"/>
      <c r="M5" t="s">
        <v>1</v>
      </c>
      <c r="N5">
        <v>1</v>
      </c>
      <c r="Q5" s="550" t="s">
        <v>80</v>
      </c>
      <c r="R5" s="551">
        <v>-0.23882456830420709</v>
      </c>
      <c r="S5" s="556" t="s">
        <v>83</v>
      </c>
      <c r="T5" t="s">
        <v>85</v>
      </c>
      <c r="U5" s="547" t="s">
        <v>94</v>
      </c>
      <c r="V5" s="547">
        <v>0.221</v>
      </c>
      <c r="W5" s="8"/>
    </row>
    <row r="6" spans="1:23" ht="15" x14ac:dyDescent="0.35">
      <c r="A6" s="1">
        <v>5</v>
      </c>
      <c r="B6" s="2">
        <v>-79.75</v>
      </c>
      <c r="C6" s="2">
        <v>4</v>
      </c>
      <c r="D6" s="2">
        <v>-64.099098999999995</v>
      </c>
      <c r="E6" s="2">
        <v>111</v>
      </c>
      <c r="F6" s="2">
        <v>-67.652866000000003</v>
      </c>
      <c r="G6" s="2">
        <v>314</v>
      </c>
      <c r="H6" s="10"/>
      <c r="I6" s="535">
        <f t="shared" si="0"/>
        <v>28</v>
      </c>
      <c r="J6" s="535">
        <f t="shared" si="1"/>
        <v>7</v>
      </c>
      <c r="K6" s="535">
        <f t="shared" si="2"/>
        <v>18</v>
      </c>
      <c r="L6" s="8"/>
      <c r="M6" t="s">
        <v>3</v>
      </c>
      <c r="N6" s="530">
        <f>CORREL(I2:I29, J2:J29)</f>
        <v>-0.23882456830420709</v>
      </c>
      <c r="O6">
        <v>1</v>
      </c>
      <c r="Q6" s="550" t="s">
        <v>81</v>
      </c>
      <c r="R6" s="551">
        <v>0.69913966366473534</v>
      </c>
      <c r="S6" s="557" t="s">
        <v>84</v>
      </c>
      <c r="T6" t="s">
        <v>86</v>
      </c>
      <c r="U6" s="547" t="s">
        <v>94</v>
      </c>
      <c r="V6" s="547">
        <v>3.4900000000000001E-5</v>
      </c>
      <c r="W6" s="8"/>
    </row>
    <row r="7" spans="1:23" ht="15.6" thickBot="1" x14ac:dyDescent="0.4">
      <c r="A7" s="1">
        <v>6</v>
      </c>
      <c r="B7" s="2">
        <v>-77.175438999999997</v>
      </c>
      <c r="C7" s="2">
        <v>285</v>
      </c>
      <c r="D7" s="2">
        <v>-65.626506000000006</v>
      </c>
      <c r="E7" s="2">
        <v>332</v>
      </c>
      <c r="F7" s="2">
        <v>-74.389775999999998</v>
      </c>
      <c r="G7" s="2">
        <v>313</v>
      </c>
      <c r="H7" s="10"/>
      <c r="I7" s="535">
        <f t="shared" si="0"/>
        <v>24</v>
      </c>
      <c r="J7" s="535">
        <f t="shared" si="1"/>
        <v>11</v>
      </c>
      <c r="K7" s="535">
        <f t="shared" si="2"/>
        <v>26</v>
      </c>
      <c r="L7" s="10"/>
      <c r="M7" s="5" t="s">
        <v>5</v>
      </c>
      <c r="N7" s="534">
        <f>CORREL(I2:I29, K2:K29)</f>
        <v>0.69913966366473534</v>
      </c>
      <c r="O7" s="534">
        <f>CORREL(J2:J29, K2:K29)</f>
        <v>-0.18416689693285437</v>
      </c>
      <c r="P7" s="5">
        <v>1</v>
      </c>
      <c r="Q7" s="550" t="s">
        <v>82</v>
      </c>
      <c r="R7" s="551">
        <v>-0.18416689693285437</v>
      </c>
      <c r="S7" s="556" t="s">
        <v>83</v>
      </c>
      <c r="T7" t="s">
        <v>87</v>
      </c>
      <c r="U7" s="547" t="s">
        <v>94</v>
      </c>
      <c r="V7" s="547">
        <v>0.34799999999999998</v>
      </c>
      <c r="W7" s="8"/>
    </row>
    <row r="8" spans="1:23" ht="15" x14ac:dyDescent="0.35">
      <c r="A8" s="1">
        <v>7</v>
      </c>
      <c r="B8" s="2">
        <v>0</v>
      </c>
      <c r="C8" s="2">
        <v>0</v>
      </c>
      <c r="D8" s="2">
        <v>-70.836842000000004</v>
      </c>
      <c r="E8" s="2">
        <v>380</v>
      </c>
      <c r="F8" s="2">
        <v>0</v>
      </c>
      <c r="G8" s="2">
        <v>0</v>
      </c>
      <c r="H8" s="10"/>
      <c r="I8" s="535">
        <f>_xlfn.RANK.AVG(B8,$B$2:$B$29,0)</f>
        <v>2</v>
      </c>
      <c r="J8" s="535">
        <f t="shared" si="1"/>
        <v>18</v>
      </c>
      <c r="K8" s="535">
        <f t="shared" si="2"/>
        <v>3.5</v>
      </c>
      <c r="L8" s="10"/>
      <c r="M8" s="8"/>
      <c r="N8" s="8"/>
      <c r="O8" s="8"/>
      <c r="Q8" s="553"/>
      <c r="R8" s="554"/>
      <c r="U8" s="547"/>
      <c r="V8" s="549"/>
      <c r="W8" s="8"/>
    </row>
    <row r="9" spans="1:23" ht="15" x14ac:dyDescent="0.35">
      <c r="A9" s="1">
        <v>8</v>
      </c>
      <c r="B9" s="2">
        <v>0</v>
      </c>
      <c r="C9" s="2">
        <v>0</v>
      </c>
      <c r="D9" s="2">
        <v>-69.981864999999999</v>
      </c>
      <c r="E9" s="2">
        <v>386</v>
      </c>
      <c r="F9" s="2">
        <v>0</v>
      </c>
      <c r="G9" s="2">
        <v>0</v>
      </c>
      <c r="H9" s="10"/>
      <c r="I9" s="535">
        <f t="shared" si="0"/>
        <v>2</v>
      </c>
      <c r="J9" s="535">
        <f t="shared" si="1"/>
        <v>17</v>
      </c>
      <c r="K9" s="535">
        <f t="shared" si="2"/>
        <v>3.5</v>
      </c>
      <c r="L9" s="531"/>
      <c r="M9" s="8"/>
      <c r="N9" s="8"/>
      <c r="O9" s="8"/>
      <c r="Q9" s="555"/>
      <c r="R9" s="554"/>
      <c r="U9" s="547"/>
      <c r="V9" s="549"/>
      <c r="W9" s="8"/>
    </row>
    <row r="10" spans="1:23" ht="15.6" thickBot="1" x14ac:dyDescent="0.4">
      <c r="A10" s="1">
        <v>9</v>
      </c>
      <c r="B10" s="2">
        <v>-75.781931</v>
      </c>
      <c r="C10" s="2">
        <v>321</v>
      </c>
      <c r="D10" s="2">
        <v>-65.090908999999996</v>
      </c>
      <c r="E10" s="2">
        <v>330</v>
      </c>
      <c r="F10" s="2">
        <v>-70.193845999999994</v>
      </c>
      <c r="G10" s="2">
        <v>325</v>
      </c>
      <c r="H10" s="10"/>
      <c r="I10" s="535">
        <f t="shared" si="0"/>
        <v>23</v>
      </c>
      <c r="J10" s="535">
        <f t="shared" si="1"/>
        <v>8</v>
      </c>
      <c r="K10" s="535">
        <f t="shared" si="2"/>
        <v>20</v>
      </c>
      <c r="L10" s="8"/>
      <c r="M10" s="537" t="s">
        <v>79</v>
      </c>
      <c r="N10" s="537"/>
      <c r="O10" s="537"/>
      <c r="P10" s="537"/>
      <c r="Q10" s="553"/>
      <c r="R10" s="554"/>
      <c r="U10" s="547"/>
      <c r="V10" s="549"/>
      <c r="W10" s="8"/>
    </row>
    <row r="11" spans="1:23" ht="15" x14ac:dyDescent="0.35">
      <c r="A11" s="1">
        <v>10</v>
      </c>
      <c r="B11" s="2">
        <v>-74.790698000000006</v>
      </c>
      <c r="C11" s="2">
        <v>43</v>
      </c>
      <c r="D11" s="2">
        <v>-65.966361000000006</v>
      </c>
      <c r="E11" s="2">
        <v>327</v>
      </c>
      <c r="F11" s="2">
        <v>-77.184211000000005</v>
      </c>
      <c r="G11" s="2">
        <v>38</v>
      </c>
      <c r="H11" s="10"/>
      <c r="I11" s="535">
        <f t="shared" si="0"/>
        <v>22</v>
      </c>
      <c r="J11" s="535">
        <f t="shared" si="1"/>
        <v>12</v>
      </c>
      <c r="K11" s="535">
        <f t="shared" si="2"/>
        <v>28</v>
      </c>
      <c r="L11" s="8"/>
      <c r="M11" s="4"/>
      <c r="N11" s="4" t="s">
        <v>1</v>
      </c>
      <c r="O11" s="4" t="s">
        <v>3</v>
      </c>
      <c r="P11" s="4" t="s">
        <v>5</v>
      </c>
      <c r="Q11" s="553"/>
      <c r="R11" s="554"/>
      <c r="U11" s="547"/>
      <c r="V11" s="549"/>
      <c r="W11" s="8"/>
    </row>
    <row r="12" spans="1:23" ht="15" x14ac:dyDescent="0.35">
      <c r="A12" s="1">
        <v>11</v>
      </c>
      <c r="B12" s="2">
        <v>-70.125</v>
      </c>
      <c r="C12" s="2">
        <v>16</v>
      </c>
      <c r="D12" s="2">
        <v>-73</v>
      </c>
      <c r="E12" s="2">
        <v>341</v>
      </c>
      <c r="F12" s="2">
        <v>0</v>
      </c>
      <c r="G12" s="2">
        <v>0</v>
      </c>
      <c r="H12" s="10"/>
      <c r="I12" s="535">
        <f t="shared" si="0"/>
        <v>12</v>
      </c>
      <c r="J12" s="535">
        <f t="shared" si="1"/>
        <v>23</v>
      </c>
      <c r="K12" s="535">
        <f t="shared" si="2"/>
        <v>3.5</v>
      </c>
      <c r="L12" s="8"/>
      <c r="M12" t="s">
        <v>1</v>
      </c>
      <c r="N12">
        <v>1</v>
      </c>
      <c r="Q12" s="550" t="s">
        <v>80</v>
      </c>
      <c r="R12" s="552">
        <v>-0.19364686538281561</v>
      </c>
      <c r="S12" s="556" t="s">
        <v>83</v>
      </c>
      <c r="T12" t="s">
        <v>87</v>
      </c>
      <c r="U12" s="547" t="s">
        <v>94</v>
      </c>
      <c r="V12" s="547">
        <v>0.32300000000000001</v>
      </c>
      <c r="W12" s="8"/>
    </row>
    <row r="13" spans="1:23" ht="15" x14ac:dyDescent="0.35">
      <c r="A13" s="1">
        <v>12</v>
      </c>
      <c r="B13" s="2">
        <v>-74.620805000000004</v>
      </c>
      <c r="C13" s="2">
        <v>298</v>
      </c>
      <c r="D13" s="2">
        <v>0</v>
      </c>
      <c r="E13" s="2">
        <v>0</v>
      </c>
      <c r="F13" s="2">
        <v>0</v>
      </c>
      <c r="G13" s="2">
        <v>0</v>
      </c>
      <c r="H13" s="10"/>
      <c r="I13" s="535">
        <f t="shared" si="0"/>
        <v>21</v>
      </c>
      <c r="J13" s="535">
        <f t="shared" si="1"/>
        <v>3.5</v>
      </c>
      <c r="K13" s="535">
        <f t="shared" si="2"/>
        <v>3.5</v>
      </c>
      <c r="L13" s="8"/>
      <c r="M13" t="s">
        <v>3</v>
      </c>
      <c r="N13">
        <v>-0.19364686538281561</v>
      </c>
      <c r="O13">
        <v>1</v>
      </c>
      <c r="Q13" s="550" t="s">
        <v>81</v>
      </c>
      <c r="R13" s="552">
        <v>0.65608600426761809</v>
      </c>
      <c r="S13" s="557" t="s">
        <v>84</v>
      </c>
      <c r="T13" t="s">
        <v>86</v>
      </c>
      <c r="U13" s="547" t="s">
        <v>94</v>
      </c>
      <c r="V13" s="547">
        <v>1.4999999999999999E-4</v>
      </c>
      <c r="W13" s="8"/>
    </row>
    <row r="14" spans="1:23" ht="15.6" thickBot="1" x14ac:dyDescent="0.4">
      <c r="A14" s="1">
        <v>13</v>
      </c>
      <c r="B14" s="2">
        <v>-73.901408000000004</v>
      </c>
      <c r="C14" s="2">
        <v>284</v>
      </c>
      <c r="D14" s="2">
        <v>-73.590425999999994</v>
      </c>
      <c r="E14" s="2">
        <v>188</v>
      </c>
      <c r="F14" s="2">
        <v>-70.995726000000005</v>
      </c>
      <c r="G14" s="2">
        <v>234</v>
      </c>
      <c r="H14" s="10"/>
      <c r="I14" s="535">
        <f t="shared" si="0"/>
        <v>20</v>
      </c>
      <c r="J14" s="535">
        <f t="shared" si="1"/>
        <v>26</v>
      </c>
      <c r="K14" s="535">
        <f t="shared" si="2"/>
        <v>22</v>
      </c>
      <c r="L14" s="531"/>
      <c r="M14" s="5" t="s">
        <v>5</v>
      </c>
      <c r="N14" s="5">
        <v>0.65608600426761809</v>
      </c>
      <c r="O14" s="5">
        <v>-0.10060066400123011</v>
      </c>
      <c r="P14" s="5">
        <v>1</v>
      </c>
      <c r="Q14" s="550" t="s">
        <v>82</v>
      </c>
      <c r="R14" s="552">
        <v>-0.10060066400123011</v>
      </c>
      <c r="S14" s="556" t="s">
        <v>83</v>
      </c>
      <c r="T14" t="s">
        <v>87</v>
      </c>
      <c r="U14" s="547" t="s">
        <v>94</v>
      </c>
      <c r="V14" s="547">
        <v>0.61</v>
      </c>
      <c r="W14" s="8"/>
    </row>
    <row r="15" spans="1:23" ht="15" x14ac:dyDescent="0.35">
      <c r="A15" s="1">
        <v>14</v>
      </c>
      <c r="B15" s="2">
        <v>-70.491166000000007</v>
      </c>
      <c r="C15" s="2">
        <v>283</v>
      </c>
      <c r="D15" s="2">
        <v>-73.273543000000004</v>
      </c>
      <c r="E15" s="2">
        <v>223</v>
      </c>
      <c r="F15" s="2">
        <v>-73.683333000000005</v>
      </c>
      <c r="G15" s="2">
        <v>240</v>
      </c>
      <c r="H15" s="10"/>
      <c r="I15" s="535">
        <f t="shared" si="0"/>
        <v>14</v>
      </c>
      <c r="J15" s="535">
        <f t="shared" si="1"/>
        <v>24</v>
      </c>
      <c r="K15" s="535">
        <f t="shared" si="2"/>
        <v>24</v>
      </c>
      <c r="L15" s="8"/>
      <c r="M15" s="8"/>
      <c r="N15" s="8"/>
      <c r="O15" s="8"/>
      <c r="P15" s="8"/>
      <c r="Q15" s="8"/>
      <c r="U15" s="8"/>
      <c r="V15" s="8"/>
      <c r="W15" s="8"/>
    </row>
    <row r="16" spans="1:23" ht="15" x14ac:dyDescent="0.35">
      <c r="A16" s="1">
        <v>15</v>
      </c>
      <c r="B16" s="2">
        <v>-72.941748000000004</v>
      </c>
      <c r="C16" s="2">
        <v>309</v>
      </c>
      <c r="D16" s="2">
        <v>0</v>
      </c>
      <c r="E16" s="2">
        <v>0</v>
      </c>
      <c r="F16" s="2">
        <v>-73.812029999999993</v>
      </c>
      <c r="G16" s="2">
        <v>133</v>
      </c>
      <c r="H16" s="10"/>
      <c r="I16" s="535">
        <f t="shared" si="0"/>
        <v>18</v>
      </c>
      <c r="J16" s="535">
        <f t="shared" si="1"/>
        <v>3.5</v>
      </c>
      <c r="K16" s="535">
        <f t="shared" si="2"/>
        <v>25</v>
      </c>
      <c r="L16" s="8"/>
      <c r="M16" s="8"/>
      <c r="N16" s="8"/>
      <c r="O16" s="8"/>
      <c r="P16" s="8"/>
      <c r="Q16" s="8"/>
      <c r="U16" s="8"/>
      <c r="V16" s="10"/>
      <c r="W16" s="8"/>
    </row>
    <row r="17" spans="1:24" ht="15" x14ac:dyDescent="0.35">
      <c r="A17" s="1">
        <v>16</v>
      </c>
      <c r="B17" s="2">
        <v>-78.563535999999999</v>
      </c>
      <c r="C17" s="2">
        <v>181</v>
      </c>
      <c r="D17" s="2">
        <v>0</v>
      </c>
      <c r="E17" s="2">
        <v>0</v>
      </c>
      <c r="F17" s="2">
        <v>-74.546154000000001</v>
      </c>
      <c r="G17" s="2">
        <v>130</v>
      </c>
      <c r="H17" s="10"/>
      <c r="I17" s="535">
        <f t="shared" si="0"/>
        <v>25</v>
      </c>
      <c r="J17" s="535">
        <f t="shared" si="1"/>
        <v>3.5</v>
      </c>
      <c r="K17" s="535">
        <f t="shared" si="2"/>
        <v>27</v>
      </c>
      <c r="L17" s="8"/>
      <c r="M17" s="8"/>
      <c r="N17" s="8"/>
      <c r="O17" s="8"/>
      <c r="P17" s="8"/>
      <c r="Q17" s="8"/>
      <c r="U17" s="8"/>
      <c r="V17" s="10"/>
      <c r="W17" s="8"/>
    </row>
    <row r="18" spans="1:24" ht="15" x14ac:dyDescent="0.35">
      <c r="A18" s="1">
        <v>17</v>
      </c>
      <c r="B18" s="2">
        <v>-72.976350999999994</v>
      </c>
      <c r="C18" s="2">
        <v>296</v>
      </c>
      <c r="D18" s="2">
        <v>-73.491304</v>
      </c>
      <c r="E18" s="2">
        <v>230</v>
      </c>
      <c r="F18" s="2">
        <v>-67.086805999999996</v>
      </c>
      <c r="G18" s="2">
        <v>288</v>
      </c>
      <c r="H18" s="10"/>
      <c r="I18" s="535">
        <f t="shared" si="0"/>
        <v>19</v>
      </c>
      <c r="J18" s="535">
        <f t="shared" si="1"/>
        <v>25</v>
      </c>
      <c r="K18" s="535">
        <f t="shared" si="2"/>
        <v>16</v>
      </c>
      <c r="L18" s="8"/>
      <c r="M18" s="8"/>
      <c r="N18" s="8"/>
      <c r="O18" s="8"/>
      <c r="P18" s="8"/>
      <c r="Q18" s="8"/>
      <c r="U18" s="8"/>
      <c r="V18" s="8"/>
      <c r="W18" s="8"/>
    </row>
    <row r="19" spans="1:24" ht="15" x14ac:dyDescent="0.35">
      <c r="A19" s="1">
        <v>18</v>
      </c>
      <c r="B19" s="2">
        <v>-65.395706000000004</v>
      </c>
      <c r="C19" s="2">
        <v>326</v>
      </c>
      <c r="D19" s="2">
        <v>0</v>
      </c>
      <c r="E19" s="2">
        <v>0</v>
      </c>
      <c r="F19" s="2">
        <v>-65.887805</v>
      </c>
      <c r="G19" s="2">
        <v>205</v>
      </c>
      <c r="H19" s="10"/>
      <c r="I19" s="535">
        <f t="shared" si="0"/>
        <v>8</v>
      </c>
      <c r="J19" s="535">
        <f t="shared" si="1"/>
        <v>3.5</v>
      </c>
      <c r="K19" s="535">
        <f t="shared" si="2"/>
        <v>14</v>
      </c>
      <c r="U19" s="8"/>
      <c r="V19" s="10"/>
      <c r="W19" s="8"/>
    </row>
    <row r="20" spans="1:24" ht="15" x14ac:dyDescent="0.35">
      <c r="A20" s="1">
        <v>19</v>
      </c>
      <c r="B20" s="2">
        <v>-70.549668999999994</v>
      </c>
      <c r="C20" s="2">
        <v>302</v>
      </c>
      <c r="D20" s="2">
        <v>0</v>
      </c>
      <c r="E20" s="2">
        <v>0</v>
      </c>
      <c r="F20" s="2">
        <v>-67.257778000000002</v>
      </c>
      <c r="G20" s="2">
        <v>225</v>
      </c>
      <c r="H20" s="10"/>
      <c r="I20" s="535">
        <f t="shared" si="0"/>
        <v>15</v>
      </c>
      <c r="J20" s="535">
        <f t="shared" si="1"/>
        <v>3.5</v>
      </c>
      <c r="K20" s="535">
        <f t="shared" si="2"/>
        <v>17</v>
      </c>
      <c r="U20" s="8"/>
      <c r="V20" s="10"/>
      <c r="W20" s="8"/>
    </row>
    <row r="21" spans="1:24" ht="15" x14ac:dyDescent="0.35">
      <c r="A21" s="1">
        <v>20</v>
      </c>
      <c r="B21" s="2">
        <v>-71.685512000000003</v>
      </c>
      <c r="C21" s="2">
        <v>283</v>
      </c>
      <c r="D21" s="2">
        <v>0</v>
      </c>
      <c r="E21" s="2">
        <v>0</v>
      </c>
      <c r="F21" s="2">
        <v>-70.900397999999996</v>
      </c>
      <c r="G21" s="2">
        <v>251</v>
      </c>
      <c r="H21" s="10"/>
      <c r="I21" s="535">
        <f t="shared" si="0"/>
        <v>17</v>
      </c>
      <c r="J21" s="535">
        <f t="shared" si="1"/>
        <v>3.5</v>
      </c>
      <c r="K21" s="535">
        <f t="shared" si="2"/>
        <v>21</v>
      </c>
      <c r="U21" s="8"/>
      <c r="V21" s="10"/>
      <c r="W21" s="8"/>
    </row>
    <row r="22" spans="1:24" ht="15" x14ac:dyDescent="0.35">
      <c r="A22" s="1">
        <v>21</v>
      </c>
      <c r="B22" s="2">
        <v>-66.287323999999998</v>
      </c>
      <c r="C22" s="2">
        <v>355</v>
      </c>
      <c r="D22" s="2">
        <v>-65.554644999999994</v>
      </c>
      <c r="E22" s="2">
        <v>366</v>
      </c>
      <c r="F22" s="2">
        <v>-63.120787</v>
      </c>
      <c r="G22" s="2">
        <v>356</v>
      </c>
      <c r="H22" s="10"/>
      <c r="I22" s="535">
        <f t="shared" si="0"/>
        <v>9</v>
      </c>
      <c r="J22" s="535">
        <f t="shared" si="1"/>
        <v>10</v>
      </c>
      <c r="K22" s="535">
        <f t="shared" si="2"/>
        <v>10</v>
      </c>
      <c r="U22" s="8"/>
      <c r="V22" s="8"/>
      <c r="W22" s="8"/>
    </row>
    <row r="23" spans="1:24" ht="15" x14ac:dyDescent="0.35">
      <c r="A23" s="1">
        <v>22</v>
      </c>
      <c r="B23" s="2">
        <v>-63.962963000000002</v>
      </c>
      <c r="C23" s="2">
        <v>351</v>
      </c>
      <c r="D23" s="2">
        <v>-68.108261999999996</v>
      </c>
      <c r="E23" s="2">
        <v>351</v>
      </c>
      <c r="F23" s="2">
        <v>-62.291429000000001</v>
      </c>
      <c r="G23" s="2">
        <v>350</v>
      </c>
      <c r="H23" s="10"/>
      <c r="I23" s="535">
        <f t="shared" si="0"/>
        <v>4</v>
      </c>
      <c r="J23" s="535">
        <f t="shared" si="1"/>
        <v>15</v>
      </c>
      <c r="K23" s="535">
        <f t="shared" si="2"/>
        <v>8</v>
      </c>
      <c r="U23" s="8"/>
      <c r="V23" s="8"/>
      <c r="W23" s="8"/>
    </row>
    <row r="24" spans="1:24" ht="15" x14ac:dyDescent="0.35">
      <c r="A24" s="1">
        <v>23</v>
      </c>
      <c r="B24" s="2">
        <v>-70.243161000000001</v>
      </c>
      <c r="C24" s="2">
        <v>329</v>
      </c>
      <c r="D24" s="2">
        <v>-71.626168000000007</v>
      </c>
      <c r="E24" s="2">
        <v>321</v>
      </c>
      <c r="F24" s="2">
        <v>-64.747720000000001</v>
      </c>
      <c r="G24" s="2">
        <v>329</v>
      </c>
      <c r="H24" s="10"/>
      <c r="I24" s="535">
        <f t="shared" si="0"/>
        <v>13</v>
      </c>
      <c r="J24" s="535">
        <f t="shared" si="1"/>
        <v>21</v>
      </c>
      <c r="K24" s="535">
        <f t="shared" si="2"/>
        <v>12</v>
      </c>
      <c r="U24" s="8"/>
      <c r="V24" s="8"/>
      <c r="W24" s="8"/>
    </row>
    <row r="25" spans="1:24" ht="15" x14ac:dyDescent="0.35">
      <c r="A25" s="1">
        <v>24</v>
      </c>
      <c r="B25" s="2">
        <v>-67.670623000000006</v>
      </c>
      <c r="C25" s="2">
        <v>337</v>
      </c>
      <c r="D25" s="2">
        <v>-73.806931000000006</v>
      </c>
      <c r="E25" s="2">
        <v>202</v>
      </c>
      <c r="F25" s="2">
        <v>-67.008849999999995</v>
      </c>
      <c r="G25" s="2">
        <v>226</v>
      </c>
      <c r="H25" s="10"/>
      <c r="I25" s="535">
        <f t="shared" si="0"/>
        <v>11</v>
      </c>
      <c r="J25" s="535">
        <f t="shared" si="1"/>
        <v>27</v>
      </c>
      <c r="K25" s="535">
        <f t="shared" si="2"/>
        <v>15</v>
      </c>
      <c r="U25" s="8"/>
      <c r="V25" s="8"/>
      <c r="W25" s="8"/>
    </row>
    <row r="26" spans="1:24" ht="15" x14ac:dyDescent="0.35">
      <c r="A26" s="1">
        <v>25</v>
      </c>
      <c r="B26" s="2">
        <v>-64.505650000000003</v>
      </c>
      <c r="C26" s="2">
        <v>354</v>
      </c>
      <c r="D26" s="2">
        <v>-65.339888000000002</v>
      </c>
      <c r="E26" s="2">
        <v>356</v>
      </c>
      <c r="F26" s="2">
        <v>-62.474575999999999</v>
      </c>
      <c r="G26" s="2">
        <v>354</v>
      </c>
      <c r="H26" s="10"/>
      <c r="I26" s="535">
        <f t="shared" si="0"/>
        <v>6</v>
      </c>
      <c r="J26" s="535">
        <f t="shared" si="1"/>
        <v>9</v>
      </c>
      <c r="K26" s="535">
        <f t="shared" si="2"/>
        <v>9</v>
      </c>
      <c r="U26" s="8"/>
      <c r="V26" s="8"/>
      <c r="W26" s="8"/>
    </row>
    <row r="27" spans="1:24" ht="15" x14ac:dyDescent="0.35">
      <c r="A27" s="1">
        <v>26</v>
      </c>
      <c r="B27" s="2">
        <v>-64.657657999999998</v>
      </c>
      <c r="C27" s="2">
        <v>333</v>
      </c>
      <c r="D27" s="2">
        <v>-67.477611999999993</v>
      </c>
      <c r="E27" s="2">
        <v>335</v>
      </c>
      <c r="F27" s="2">
        <v>-62.283237</v>
      </c>
      <c r="G27" s="2">
        <v>346</v>
      </c>
      <c r="H27" s="10"/>
      <c r="I27" s="535">
        <f t="shared" si="0"/>
        <v>7</v>
      </c>
      <c r="J27" s="535">
        <f t="shared" si="1"/>
        <v>14</v>
      </c>
      <c r="K27" s="535">
        <f t="shared" si="2"/>
        <v>7</v>
      </c>
      <c r="U27" s="8"/>
      <c r="V27" s="8"/>
      <c r="W27" s="8"/>
    </row>
    <row r="28" spans="1:24" ht="15" x14ac:dyDescent="0.35">
      <c r="A28" s="1">
        <v>27</v>
      </c>
      <c r="B28" s="2">
        <v>-66.807807999999994</v>
      </c>
      <c r="C28" s="2">
        <v>333</v>
      </c>
      <c r="D28" s="2">
        <v>-72.534953999999999</v>
      </c>
      <c r="E28" s="2">
        <v>329</v>
      </c>
      <c r="F28" s="2">
        <v>-64.504504999999995</v>
      </c>
      <c r="G28" s="2">
        <v>333</v>
      </c>
      <c r="H28" s="10"/>
      <c r="I28" s="535">
        <f t="shared" si="0"/>
        <v>10</v>
      </c>
      <c r="J28" s="535">
        <f t="shared" si="1"/>
        <v>22</v>
      </c>
      <c r="K28" s="535">
        <f t="shared" si="2"/>
        <v>11</v>
      </c>
      <c r="U28" s="8"/>
      <c r="V28" s="8"/>
      <c r="W28" s="8"/>
    </row>
    <row r="29" spans="1:24" ht="15" x14ac:dyDescent="0.35">
      <c r="A29" s="1">
        <v>28</v>
      </c>
      <c r="B29" s="2">
        <v>-64.369564999999994</v>
      </c>
      <c r="C29" s="2">
        <v>322</v>
      </c>
      <c r="D29" s="2">
        <v>-75.602564000000001</v>
      </c>
      <c r="E29" s="2">
        <v>78</v>
      </c>
      <c r="F29" s="2">
        <v>-65.516666999999998</v>
      </c>
      <c r="G29" s="2">
        <v>120</v>
      </c>
      <c r="H29" s="10"/>
      <c r="I29" s="535">
        <f t="shared" si="0"/>
        <v>5</v>
      </c>
      <c r="J29" s="535">
        <f t="shared" si="1"/>
        <v>28</v>
      </c>
      <c r="K29" s="535">
        <f t="shared" si="2"/>
        <v>13</v>
      </c>
      <c r="U29" s="8"/>
      <c r="V29" s="8"/>
      <c r="W29" s="8"/>
    </row>
    <row r="31" spans="1:24" x14ac:dyDescent="0.3">
      <c r="A31" s="1" t="s">
        <v>0</v>
      </c>
      <c r="B31" s="1" t="s">
        <v>1</v>
      </c>
      <c r="C31" s="1" t="s">
        <v>3</v>
      </c>
      <c r="D31" s="1" t="s">
        <v>5</v>
      </c>
      <c r="U31" s="9"/>
      <c r="V31" s="9"/>
      <c r="W31" s="9"/>
      <c r="X31" s="9"/>
    </row>
    <row r="32" spans="1:24" x14ac:dyDescent="0.3">
      <c r="A32" s="1">
        <v>1</v>
      </c>
      <c r="B32" s="2">
        <v>-79.487499999999997</v>
      </c>
      <c r="C32" s="2">
        <v>-69.664122000000006</v>
      </c>
      <c r="D32" s="2">
        <v>-68.274305999999996</v>
      </c>
      <c r="E32" s="8"/>
    </row>
    <row r="33" spans="1:5" x14ac:dyDescent="0.3">
      <c r="A33" s="1">
        <v>2</v>
      </c>
      <c r="B33" s="2">
        <v>-78.84</v>
      </c>
      <c r="C33" s="2">
        <v>-71.027585999999999</v>
      </c>
      <c r="D33" s="2">
        <v>-72.755486000000005</v>
      </c>
      <c r="E33" s="8"/>
    </row>
    <row r="34" spans="1:5" x14ac:dyDescent="0.3">
      <c r="A34" s="1">
        <v>3</v>
      </c>
      <c r="B34" s="2">
        <v>-71.5</v>
      </c>
      <c r="C34" s="2">
        <v>-71.237680999999995</v>
      </c>
      <c r="D34" s="2">
        <v>0</v>
      </c>
      <c r="E34" s="8"/>
    </row>
    <row r="35" spans="1:5" x14ac:dyDescent="0.3">
      <c r="A35" s="1">
        <v>4</v>
      </c>
      <c r="B35" s="2">
        <v>0</v>
      </c>
      <c r="C35" s="2">
        <v>-67.029070000000004</v>
      </c>
      <c r="D35" s="2">
        <v>0</v>
      </c>
      <c r="E35" s="8"/>
    </row>
    <row r="36" spans="1:5" x14ac:dyDescent="0.3">
      <c r="A36" s="1">
        <v>5</v>
      </c>
      <c r="B36" s="2">
        <v>-79.75</v>
      </c>
      <c r="C36" s="2">
        <v>-64.099098999999995</v>
      </c>
      <c r="D36" s="2">
        <v>-67.652866000000003</v>
      </c>
      <c r="E36" s="8"/>
    </row>
    <row r="37" spans="1:5" x14ac:dyDescent="0.3">
      <c r="A37" s="1">
        <v>6</v>
      </c>
      <c r="B37" s="2">
        <v>-77.175438999999997</v>
      </c>
      <c r="C37" s="2">
        <v>-65.626506000000006</v>
      </c>
      <c r="D37" s="2">
        <v>-74.389775999999998</v>
      </c>
      <c r="E37" s="8"/>
    </row>
    <row r="38" spans="1:5" x14ac:dyDescent="0.3">
      <c r="A38" s="1">
        <v>7</v>
      </c>
      <c r="B38" s="2">
        <v>0</v>
      </c>
      <c r="C38" s="2">
        <v>-70.836842000000004</v>
      </c>
      <c r="D38" s="2">
        <v>0</v>
      </c>
      <c r="E38" s="8"/>
    </row>
    <row r="39" spans="1:5" x14ac:dyDescent="0.3">
      <c r="A39" s="1">
        <v>8</v>
      </c>
      <c r="B39" s="2">
        <v>0</v>
      </c>
      <c r="C39" s="2">
        <v>-69.981864999999999</v>
      </c>
      <c r="D39" s="2">
        <v>0</v>
      </c>
      <c r="E39" s="8"/>
    </row>
    <row r="40" spans="1:5" x14ac:dyDescent="0.3">
      <c r="A40" s="1">
        <v>9</v>
      </c>
      <c r="B40" s="2">
        <v>-75.781931</v>
      </c>
      <c r="C40" s="2">
        <v>-65.090908999999996</v>
      </c>
      <c r="D40" s="2">
        <v>-70.193845999999994</v>
      </c>
      <c r="E40" s="8"/>
    </row>
    <row r="41" spans="1:5" x14ac:dyDescent="0.3">
      <c r="A41" s="1">
        <v>10</v>
      </c>
      <c r="B41" s="2">
        <v>-74.790698000000006</v>
      </c>
      <c r="C41" s="2">
        <v>-65.966361000000006</v>
      </c>
      <c r="D41" s="2">
        <v>-77.184211000000005</v>
      </c>
      <c r="E41" s="8"/>
    </row>
    <row r="42" spans="1:5" x14ac:dyDescent="0.3">
      <c r="A42" s="1">
        <v>11</v>
      </c>
      <c r="B42" s="2">
        <v>-70.125</v>
      </c>
      <c r="C42" s="2">
        <v>-73</v>
      </c>
      <c r="D42" s="2">
        <v>0</v>
      </c>
      <c r="E42" s="8"/>
    </row>
    <row r="43" spans="1:5" x14ac:dyDescent="0.3">
      <c r="A43" s="1">
        <v>12</v>
      </c>
      <c r="B43" s="2">
        <v>-74.620805000000004</v>
      </c>
      <c r="C43" s="2">
        <v>0</v>
      </c>
      <c r="D43" s="2">
        <v>0</v>
      </c>
      <c r="E43" s="8"/>
    </row>
    <row r="44" spans="1:5" x14ac:dyDescent="0.3">
      <c r="A44" s="1">
        <v>13</v>
      </c>
      <c r="B44" s="2">
        <v>-73.901408000000004</v>
      </c>
      <c r="C44" s="2">
        <v>-73.590425999999994</v>
      </c>
      <c r="D44" s="2">
        <v>-70.995726000000005</v>
      </c>
      <c r="E44" s="8"/>
    </row>
    <row r="45" spans="1:5" x14ac:dyDescent="0.3">
      <c r="A45" s="1">
        <v>14</v>
      </c>
      <c r="B45" s="2">
        <v>-70.491166000000007</v>
      </c>
      <c r="C45" s="2">
        <v>-73.273543000000004</v>
      </c>
      <c r="D45" s="2">
        <v>-73.683333000000005</v>
      </c>
      <c r="E45" s="8"/>
    </row>
    <row r="46" spans="1:5" x14ac:dyDescent="0.3">
      <c r="A46" s="1">
        <v>15</v>
      </c>
      <c r="B46" s="2">
        <v>-72.941748000000004</v>
      </c>
      <c r="C46" s="2">
        <v>0</v>
      </c>
      <c r="D46" s="2">
        <v>-73.812029999999993</v>
      </c>
      <c r="E46" s="8"/>
    </row>
    <row r="47" spans="1:5" x14ac:dyDescent="0.3">
      <c r="A47" s="1">
        <v>16</v>
      </c>
      <c r="B47" s="2">
        <v>-78.563535999999999</v>
      </c>
      <c r="C47" s="2">
        <v>0</v>
      </c>
      <c r="D47" s="2">
        <v>-74.546154000000001</v>
      </c>
      <c r="E47" s="8"/>
    </row>
    <row r="48" spans="1:5" x14ac:dyDescent="0.3">
      <c r="A48" s="1">
        <v>17</v>
      </c>
      <c r="B48" s="2">
        <v>-72.976350999999994</v>
      </c>
      <c r="C48" s="2">
        <v>-73.491304</v>
      </c>
      <c r="D48" s="2">
        <v>-67.086805999999996</v>
      </c>
      <c r="E48" s="8"/>
    </row>
    <row r="49" spans="1:6" x14ac:dyDescent="0.3">
      <c r="A49" s="1">
        <v>18</v>
      </c>
      <c r="B49" s="2">
        <v>-65.395706000000004</v>
      </c>
      <c r="C49" s="2">
        <v>0</v>
      </c>
      <c r="D49" s="2">
        <v>-65.887805</v>
      </c>
      <c r="E49" s="8"/>
    </row>
    <row r="50" spans="1:6" x14ac:dyDescent="0.3">
      <c r="A50" s="1">
        <v>19</v>
      </c>
      <c r="B50" s="2">
        <v>-70.549668999999994</v>
      </c>
      <c r="C50" s="2">
        <v>0</v>
      </c>
      <c r="D50" s="2">
        <v>-67.257778000000002</v>
      </c>
      <c r="E50" s="8"/>
    </row>
    <row r="51" spans="1:6" x14ac:dyDescent="0.3">
      <c r="A51" s="1">
        <v>20</v>
      </c>
      <c r="B51" s="2">
        <v>-71.685512000000003</v>
      </c>
      <c r="C51" s="2">
        <v>0</v>
      </c>
      <c r="D51" s="2">
        <v>-70.900397999999996</v>
      </c>
      <c r="E51" s="8"/>
    </row>
    <row r="52" spans="1:6" x14ac:dyDescent="0.3">
      <c r="A52" s="1">
        <v>21</v>
      </c>
      <c r="B52" s="2">
        <v>-66.287323999999998</v>
      </c>
      <c r="C52" s="2">
        <v>-65.554644999999994</v>
      </c>
      <c r="D52" s="2">
        <v>-63.120787</v>
      </c>
      <c r="E52" s="8"/>
    </row>
    <row r="53" spans="1:6" x14ac:dyDescent="0.3">
      <c r="A53" s="1">
        <v>22</v>
      </c>
      <c r="B53" s="2">
        <v>-63.962963000000002</v>
      </c>
      <c r="C53" s="2">
        <v>-68.108261999999996</v>
      </c>
      <c r="D53" s="2">
        <v>-62.291429000000001</v>
      </c>
      <c r="E53" s="8"/>
    </row>
    <row r="54" spans="1:6" x14ac:dyDescent="0.3">
      <c r="A54" s="1">
        <v>23</v>
      </c>
      <c r="B54" s="2">
        <v>-70.243161000000001</v>
      </c>
      <c r="C54" s="2">
        <v>-71.626168000000007</v>
      </c>
      <c r="D54" s="2">
        <v>-64.747720000000001</v>
      </c>
      <c r="E54" s="8"/>
    </row>
    <row r="55" spans="1:6" x14ac:dyDescent="0.3">
      <c r="A55" s="1">
        <v>24</v>
      </c>
      <c r="B55" s="2">
        <v>-67.670623000000006</v>
      </c>
      <c r="C55" s="2">
        <v>-73.806931000000006</v>
      </c>
      <c r="D55" s="2">
        <v>-67.008849999999995</v>
      </c>
      <c r="E55" s="8"/>
    </row>
    <row r="56" spans="1:6" x14ac:dyDescent="0.3">
      <c r="A56" s="1">
        <v>25</v>
      </c>
      <c r="B56" s="2">
        <v>-64.505650000000003</v>
      </c>
      <c r="C56" s="2">
        <v>-65.339888000000002</v>
      </c>
      <c r="D56" s="2">
        <v>-62.474575999999999</v>
      </c>
      <c r="E56" s="8"/>
    </row>
    <row r="57" spans="1:6" x14ac:dyDescent="0.3">
      <c r="A57" s="1">
        <v>26</v>
      </c>
      <c r="B57" s="2">
        <v>-64.657657999999998</v>
      </c>
      <c r="C57" s="2">
        <v>-67.477611999999993</v>
      </c>
      <c r="D57" s="2">
        <v>-62.283237</v>
      </c>
      <c r="E57" s="8"/>
    </row>
    <row r="58" spans="1:6" x14ac:dyDescent="0.3">
      <c r="A58" s="1">
        <v>27</v>
      </c>
      <c r="B58" s="2">
        <v>-66.807807999999994</v>
      </c>
      <c r="C58" s="2">
        <v>-72.534953999999999</v>
      </c>
      <c r="D58" s="2">
        <v>-64.504504999999995</v>
      </c>
      <c r="E58" s="8"/>
    </row>
    <row r="59" spans="1:6" x14ac:dyDescent="0.3">
      <c r="A59" s="1">
        <v>28</v>
      </c>
      <c r="B59" s="2">
        <v>-64.369564999999994</v>
      </c>
      <c r="C59" s="2">
        <v>-75.602564000000001</v>
      </c>
      <c r="D59" s="2">
        <v>-65.516666999999998</v>
      </c>
      <c r="E59" s="8"/>
    </row>
    <row r="62" spans="1:6" x14ac:dyDescent="0.3">
      <c r="B62" s="538"/>
      <c r="C62" s="538"/>
      <c r="D62" s="538"/>
    </row>
    <row r="63" spans="1:6" x14ac:dyDescent="0.3">
      <c r="B63" s="533"/>
      <c r="C63" s="533"/>
      <c r="D63" s="533"/>
      <c r="F63" s="10"/>
    </row>
    <row r="64" spans="1:6" x14ac:dyDescent="0.3">
      <c r="B64" s="533"/>
      <c r="C64" s="533"/>
      <c r="D64" s="533"/>
      <c r="F64" s="10"/>
    </row>
    <row r="65" spans="2:6" x14ac:dyDescent="0.3">
      <c r="B65" s="533"/>
      <c r="C65" s="533"/>
      <c r="D65" s="532"/>
      <c r="E65" s="8"/>
      <c r="F65" s="10"/>
    </row>
    <row r="66" spans="2:6" x14ac:dyDescent="0.3">
      <c r="B66" s="532"/>
      <c r="C66" s="533"/>
      <c r="D66" s="532"/>
      <c r="E66" s="8"/>
      <c r="F66" s="10"/>
    </row>
    <row r="67" spans="2:6" x14ac:dyDescent="0.3">
      <c r="B67" s="533"/>
      <c r="C67" s="533"/>
      <c r="D67" s="533"/>
    </row>
    <row r="68" spans="2:6" x14ac:dyDescent="0.3">
      <c r="B68" s="533"/>
      <c r="C68" s="533"/>
      <c r="D68" s="533"/>
      <c r="E68" s="8"/>
      <c r="F68" s="10"/>
    </row>
    <row r="69" spans="2:6" x14ac:dyDescent="0.3">
      <c r="B69" s="532"/>
      <c r="C69" s="533"/>
      <c r="D69" s="532"/>
      <c r="E69" s="8"/>
      <c r="F69" s="10"/>
    </row>
    <row r="70" spans="2:6" x14ac:dyDescent="0.3">
      <c r="B70" s="532"/>
      <c r="C70" s="533"/>
      <c r="D70" s="532"/>
      <c r="E70" s="8"/>
      <c r="F70" s="10"/>
    </row>
    <row r="71" spans="2:6" x14ac:dyDescent="0.3">
      <c r="B71" s="533"/>
      <c r="C71" s="533"/>
      <c r="D71" s="533"/>
      <c r="E71" s="8"/>
      <c r="F71" s="10"/>
    </row>
    <row r="72" spans="2:6" x14ac:dyDescent="0.3">
      <c r="B72" s="533"/>
      <c r="C72" s="533"/>
      <c r="D72" s="533"/>
      <c r="E72" s="8"/>
      <c r="F72" s="10"/>
    </row>
    <row r="73" spans="2:6" x14ac:dyDescent="0.3">
      <c r="B73" s="533"/>
      <c r="C73" s="532"/>
      <c r="D73" s="532"/>
      <c r="E73" s="8"/>
      <c r="F73" s="10"/>
    </row>
    <row r="74" spans="2:6" x14ac:dyDescent="0.3">
      <c r="B74" s="533"/>
      <c r="C74" s="532"/>
      <c r="D74" s="532"/>
      <c r="E74" s="8"/>
      <c r="F74" s="10"/>
    </row>
    <row r="75" spans="2:6" x14ac:dyDescent="0.3">
      <c r="B75" s="533"/>
      <c r="C75" s="533"/>
      <c r="D75" s="533"/>
      <c r="E75" s="8"/>
      <c r="F75" s="10"/>
    </row>
    <row r="76" spans="2:6" x14ac:dyDescent="0.3">
      <c r="B76" s="533"/>
      <c r="C76" s="533"/>
      <c r="D76" s="533"/>
      <c r="E76" s="8"/>
      <c r="F76" s="10"/>
    </row>
    <row r="77" spans="2:6" x14ac:dyDescent="0.3">
      <c r="B77" s="533"/>
      <c r="C77" s="532"/>
      <c r="D77" s="533"/>
      <c r="E77" s="8"/>
      <c r="F77" s="10"/>
    </row>
    <row r="78" spans="2:6" x14ac:dyDescent="0.3">
      <c r="B78" s="533"/>
      <c r="C78" s="532"/>
      <c r="D78" s="533"/>
    </row>
    <row r="79" spans="2:6" x14ac:dyDescent="0.3">
      <c r="B79" s="533"/>
      <c r="C79" s="533"/>
      <c r="D79" s="533"/>
    </row>
    <row r="80" spans="2:6" x14ac:dyDescent="0.3">
      <c r="B80" s="533"/>
      <c r="C80" s="532"/>
      <c r="D80" s="533"/>
    </row>
    <row r="81" spans="2:4" x14ac:dyDescent="0.3">
      <c r="B81" s="533"/>
      <c r="C81" s="532"/>
      <c r="D81" s="533"/>
    </row>
    <row r="82" spans="2:4" x14ac:dyDescent="0.3">
      <c r="B82" s="533"/>
      <c r="C82" s="532"/>
      <c r="D82" s="533"/>
    </row>
    <row r="83" spans="2:4" x14ac:dyDescent="0.3">
      <c r="B83" s="533"/>
      <c r="C83" s="533"/>
      <c r="D83" s="533"/>
    </row>
    <row r="84" spans="2:4" x14ac:dyDescent="0.3">
      <c r="B84" s="533"/>
      <c r="C84" s="533"/>
      <c r="D84" s="533"/>
    </row>
    <row r="85" spans="2:4" x14ac:dyDescent="0.3">
      <c r="B85" s="533"/>
      <c r="C85" s="533"/>
      <c r="D85" s="533"/>
    </row>
    <row r="86" spans="2:4" x14ac:dyDescent="0.3">
      <c r="B86" s="533"/>
      <c r="C86" s="533"/>
      <c r="D86" s="533"/>
    </row>
    <row r="87" spans="2:4" x14ac:dyDescent="0.3">
      <c r="B87" s="533"/>
      <c r="C87" s="533"/>
      <c r="D87" s="533"/>
    </row>
    <row r="88" spans="2:4" x14ac:dyDescent="0.3">
      <c r="B88" s="533"/>
      <c r="C88" s="533"/>
      <c r="D88" s="533"/>
    </row>
    <row r="89" spans="2:4" x14ac:dyDescent="0.3">
      <c r="B89" s="533"/>
      <c r="C89" s="533"/>
      <c r="D89" s="533"/>
    </row>
    <row r="90" spans="2:4" x14ac:dyDescent="0.3">
      <c r="B90" s="533"/>
      <c r="C90" s="533"/>
      <c r="D90" s="533"/>
    </row>
  </sheetData>
  <mergeCells count="2">
    <mergeCell ref="M3:P3"/>
    <mergeCell ref="M10:P10"/>
  </mergeCells>
  <conditionalFormatting sqref="E68:E77 E65:E66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8:F77 F63:F6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:L8 L10:L13 L15:Q18 Q5:Q8 Q10:Q1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:L8 L10:L13 Q5:Q8 Q10:Q1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:L8 Q5:Q8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0:L13 Q10:Q1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8:O9 M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2:Q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77D1A-9DAE-4E21-8C82-4D8F8691E4E8}">
  <dimension ref="B1:AN93"/>
  <sheetViews>
    <sheetView zoomScale="70" zoomScaleNormal="70" workbookViewId="0">
      <selection activeCell="E35" sqref="E35"/>
    </sheetView>
  </sheetViews>
  <sheetFormatPr defaultRowHeight="14.4" x14ac:dyDescent="0.3"/>
  <sheetData>
    <row r="1" spans="2:40" ht="15" thickBot="1" x14ac:dyDescent="0.35">
      <c r="B1" t="s">
        <v>35</v>
      </c>
      <c r="J1" t="s">
        <v>46</v>
      </c>
      <c r="R1" t="s">
        <v>47</v>
      </c>
      <c r="Z1" t="s">
        <v>36</v>
      </c>
      <c r="AH1" t="s">
        <v>37</v>
      </c>
    </row>
    <row r="2" spans="2:40" ht="15" thickBot="1" x14ac:dyDescent="0.35">
      <c r="B2" s="519" t="s">
        <v>38</v>
      </c>
      <c r="C2" s="520"/>
      <c r="D2" s="520"/>
      <c r="E2" s="520"/>
      <c r="F2" s="520"/>
      <c r="G2" s="520"/>
      <c r="H2" s="521"/>
      <c r="J2" s="519" t="s">
        <v>38</v>
      </c>
      <c r="K2" s="520"/>
      <c r="L2" s="520"/>
      <c r="M2" s="520"/>
      <c r="N2" s="520"/>
      <c r="O2" s="520"/>
      <c r="P2" s="521"/>
      <c r="R2" s="519" t="s">
        <v>38</v>
      </c>
      <c r="S2" s="520"/>
      <c r="T2" s="520"/>
      <c r="U2" s="520"/>
      <c r="V2" s="520"/>
      <c r="W2" s="520"/>
      <c r="X2" s="521"/>
      <c r="Z2" s="519" t="s">
        <v>38</v>
      </c>
      <c r="AA2" s="520"/>
      <c r="AB2" s="520"/>
      <c r="AC2" s="520"/>
      <c r="AD2" s="520"/>
      <c r="AE2" s="520"/>
      <c r="AF2" s="521"/>
      <c r="AH2" s="522" t="s">
        <v>38</v>
      </c>
      <c r="AI2" s="523"/>
      <c r="AJ2" s="523"/>
      <c r="AK2" s="523"/>
      <c r="AL2" s="523"/>
      <c r="AM2" s="523"/>
      <c r="AN2" s="524"/>
    </row>
    <row r="3" spans="2:40" x14ac:dyDescent="0.3">
      <c r="B3" s="11" t="s">
        <v>7</v>
      </c>
      <c r="C3" s="12" t="s">
        <v>11</v>
      </c>
      <c r="D3" s="13" t="s">
        <v>15</v>
      </c>
      <c r="E3" s="14" t="s">
        <v>19</v>
      </c>
      <c r="F3" s="15" t="s">
        <v>23</v>
      </c>
      <c r="G3" s="16" t="s">
        <v>27</v>
      </c>
      <c r="H3" s="17" t="s">
        <v>31</v>
      </c>
      <c r="J3" s="308" t="s">
        <v>7</v>
      </c>
      <c r="K3" s="21" t="s">
        <v>11</v>
      </c>
      <c r="L3" s="222" t="s">
        <v>15</v>
      </c>
      <c r="M3" s="309" t="s">
        <v>19</v>
      </c>
      <c r="N3" s="299" t="s">
        <v>23</v>
      </c>
      <c r="O3" s="310" t="s">
        <v>27</v>
      </c>
      <c r="P3" s="225" t="s">
        <v>31</v>
      </c>
      <c r="R3" s="311" t="s">
        <v>7</v>
      </c>
      <c r="S3" s="12" t="s">
        <v>11</v>
      </c>
      <c r="T3" s="312" t="s">
        <v>15</v>
      </c>
      <c r="U3" s="299" t="s">
        <v>19</v>
      </c>
      <c r="V3" s="299" t="s">
        <v>23</v>
      </c>
      <c r="W3" s="313" t="s">
        <v>27</v>
      </c>
      <c r="X3" s="314" t="s">
        <v>31</v>
      </c>
      <c r="Z3" s="18" t="s">
        <v>7</v>
      </c>
      <c r="AA3" s="19" t="s">
        <v>11</v>
      </c>
      <c r="AB3" s="20" t="s">
        <v>15</v>
      </c>
      <c r="AC3" s="21" t="s">
        <v>19</v>
      </c>
      <c r="AD3" s="22" t="s">
        <v>23</v>
      </c>
      <c r="AE3" s="23" t="s">
        <v>27</v>
      </c>
      <c r="AF3" s="24" t="s">
        <v>31</v>
      </c>
      <c r="AH3" s="464" t="s">
        <v>7</v>
      </c>
      <c r="AI3" s="25" t="s">
        <v>11</v>
      </c>
      <c r="AJ3" s="26" t="s">
        <v>15</v>
      </c>
      <c r="AK3" s="27" t="s">
        <v>19</v>
      </c>
      <c r="AL3" s="28" t="s">
        <v>23</v>
      </c>
      <c r="AM3" s="29" t="s">
        <v>27</v>
      </c>
      <c r="AN3" s="465" t="s">
        <v>31</v>
      </c>
    </row>
    <row r="4" spans="2:40" ht="15" thickBot="1" x14ac:dyDescent="0.35">
      <c r="B4" s="30">
        <v>0</v>
      </c>
      <c r="C4" s="31">
        <v>0</v>
      </c>
      <c r="D4" s="32">
        <v>-72.7</v>
      </c>
      <c r="E4" s="33">
        <v>-67.37</v>
      </c>
      <c r="F4" s="34">
        <v>-71.83</v>
      </c>
      <c r="G4" s="35">
        <v>-65.39</v>
      </c>
      <c r="H4" s="36">
        <v>-61.96</v>
      </c>
      <c r="J4" s="315">
        <v>-70.400000000000006</v>
      </c>
      <c r="K4" s="40">
        <v>-72.36</v>
      </c>
      <c r="L4" s="237">
        <v>-74.930000000000007</v>
      </c>
      <c r="M4" s="316">
        <v>-74.89</v>
      </c>
      <c r="N4" s="306">
        <v>-72.33</v>
      </c>
      <c r="O4" s="317">
        <v>-68.03</v>
      </c>
      <c r="P4" s="240">
        <v>-64</v>
      </c>
      <c r="R4" s="318">
        <v>-75.56</v>
      </c>
      <c r="S4" s="31">
        <v>0</v>
      </c>
      <c r="T4" s="319">
        <v>-75.06</v>
      </c>
      <c r="U4" s="306">
        <v>-74.36</v>
      </c>
      <c r="V4" s="306">
        <v>-74.36</v>
      </c>
      <c r="W4" s="320">
        <v>-70.099999999999994</v>
      </c>
      <c r="X4" s="321">
        <v>-68.510000000000005</v>
      </c>
      <c r="Z4" s="37">
        <v>-72.59</v>
      </c>
      <c r="AA4" s="38">
        <v>-74.680000000000007</v>
      </c>
      <c r="AB4" s="39">
        <v>-78.56</v>
      </c>
      <c r="AC4" s="40">
        <v>-71.03</v>
      </c>
      <c r="AD4" s="41">
        <v>-68.37</v>
      </c>
      <c r="AE4" s="42">
        <v>-65.41</v>
      </c>
      <c r="AF4" s="43">
        <v>-62.32</v>
      </c>
      <c r="AH4" s="466">
        <v>-79.489999999999995</v>
      </c>
      <c r="AI4" s="44">
        <v>-79.75</v>
      </c>
      <c r="AJ4" s="45">
        <v>-75.78</v>
      </c>
      <c r="AK4" s="46">
        <v>-73.900000000000006</v>
      </c>
      <c r="AL4" s="47">
        <v>-72.98</v>
      </c>
      <c r="AM4" s="48">
        <v>-66.290000000000006</v>
      </c>
      <c r="AN4" s="467">
        <v>-64.510000000000005</v>
      </c>
    </row>
    <row r="5" spans="2:40" x14ac:dyDescent="0.3">
      <c r="B5" s="11" t="s">
        <v>8</v>
      </c>
      <c r="C5" s="12" t="s">
        <v>12</v>
      </c>
      <c r="D5" s="12" t="s">
        <v>16</v>
      </c>
      <c r="E5" s="12" t="s">
        <v>20</v>
      </c>
      <c r="F5" s="49" t="s">
        <v>24</v>
      </c>
      <c r="G5" s="50" t="s">
        <v>28</v>
      </c>
      <c r="H5" s="51" t="s">
        <v>32</v>
      </c>
      <c r="J5" s="322" t="s">
        <v>8</v>
      </c>
      <c r="K5" s="188" t="s">
        <v>41</v>
      </c>
      <c r="L5" s="22" t="s">
        <v>42</v>
      </c>
      <c r="M5" s="323" t="s">
        <v>43</v>
      </c>
      <c r="N5" s="115" t="s">
        <v>44</v>
      </c>
      <c r="O5" s="324" t="s">
        <v>28</v>
      </c>
      <c r="P5" s="231" t="s">
        <v>45</v>
      </c>
      <c r="R5" s="325" t="s">
        <v>8</v>
      </c>
      <c r="S5" s="326" t="s">
        <v>41</v>
      </c>
      <c r="T5" s="327" t="s">
        <v>42</v>
      </c>
      <c r="U5" s="12" t="s">
        <v>43</v>
      </c>
      <c r="V5" s="12" t="s">
        <v>44</v>
      </c>
      <c r="W5" s="223" t="s">
        <v>28</v>
      </c>
      <c r="X5" s="328" t="s">
        <v>45</v>
      </c>
      <c r="Z5" s="52" t="s">
        <v>8</v>
      </c>
      <c r="AA5" s="12" t="s">
        <v>12</v>
      </c>
      <c r="AB5" s="12" t="s">
        <v>16</v>
      </c>
      <c r="AC5" s="53" t="s">
        <v>20</v>
      </c>
      <c r="AD5" s="54" t="s">
        <v>24</v>
      </c>
      <c r="AE5" s="55" t="s">
        <v>28</v>
      </c>
      <c r="AF5" s="56" t="s">
        <v>32</v>
      </c>
      <c r="AH5" s="468" t="s">
        <v>8</v>
      </c>
      <c r="AI5" s="57" t="s">
        <v>12</v>
      </c>
      <c r="AJ5" s="58" t="s">
        <v>16</v>
      </c>
      <c r="AK5" s="59" t="s">
        <v>20</v>
      </c>
      <c r="AL5" s="60" t="s">
        <v>24</v>
      </c>
      <c r="AM5" s="61" t="s">
        <v>28</v>
      </c>
      <c r="AN5" s="469" t="s">
        <v>32</v>
      </c>
    </row>
    <row r="6" spans="2:40" ht="15" thickBot="1" x14ac:dyDescent="0.35">
      <c r="B6" s="30">
        <v>0</v>
      </c>
      <c r="C6" s="31">
        <v>0</v>
      </c>
      <c r="D6" s="30">
        <v>0</v>
      </c>
      <c r="E6" s="31">
        <v>0</v>
      </c>
      <c r="F6" s="62">
        <v>-64.27</v>
      </c>
      <c r="G6" s="63">
        <v>-60.74</v>
      </c>
      <c r="H6" s="64">
        <v>-61.36</v>
      </c>
      <c r="J6" s="329">
        <v>-68.040000000000006</v>
      </c>
      <c r="K6" s="199">
        <v>-69.459999999999994</v>
      </c>
      <c r="L6" s="41">
        <v>-71.319999999999993</v>
      </c>
      <c r="M6" s="330">
        <v>-71.52</v>
      </c>
      <c r="N6" s="131">
        <v>-68.88</v>
      </c>
      <c r="O6" s="331">
        <v>-66.63</v>
      </c>
      <c r="P6" s="246">
        <v>-64.459999999999994</v>
      </c>
      <c r="R6" s="332">
        <v>-71.69</v>
      </c>
      <c r="S6" s="333">
        <v>-74.290000000000006</v>
      </c>
      <c r="T6" s="334">
        <v>-75.58</v>
      </c>
      <c r="U6" s="31">
        <v>0</v>
      </c>
      <c r="V6" s="31">
        <v>0</v>
      </c>
      <c r="W6" s="238">
        <v>-71.91</v>
      </c>
      <c r="X6" s="335">
        <v>-67.86</v>
      </c>
      <c r="Z6" s="65">
        <v>-75.36</v>
      </c>
      <c r="AA6" s="31">
        <v>0</v>
      </c>
      <c r="AB6" s="31">
        <v>0</v>
      </c>
      <c r="AC6" s="66">
        <v>-67.319999999999993</v>
      </c>
      <c r="AD6" s="67">
        <v>-61.77</v>
      </c>
      <c r="AE6" s="68">
        <v>-58.67</v>
      </c>
      <c r="AF6" s="69">
        <v>-60.59</v>
      </c>
      <c r="AH6" s="470">
        <v>-78.84</v>
      </c>
      <c r="AI6" s="70">
        <v>-77.180000000000007</v>
      </c>
      <c r="AJ6" s="71">
        <v>-74.790000000000006</v>
      </c>
      <c r="AK6" s="72">
        <v>-70.489999999999995</v>
      </c>
      <c r="AL6" s="73">
        <v>-65.400000000000006</v>
      </c>
      <c r="AM6" s="74">
        <v>-63.96</v>
      </c>
      <c r="AN6" s="471">
        <v>-64.66</v>
      </c>
    </row>
    <row r="7" spans="2:40" x14ac:dyDescent="0.3">
      <c r="B7" s="75" t="s">
        <v>9</v>
      </c>
      <c r="C7" s="12" t="s">
        <v>13</v>
      </c>
      <c r="D7" s="21" t="s">
        <v>17</v>
      </c>
      <c r="E7" s="76" t="s">
        <v>21</v>
      </c>
      <c r="F7" s="77" t="s">
        <v>25</v>
      </c>
      <c r="G7" s="78" t="s">
        <v>29</v>
      </c>
      <c r="H7" s="79" t="s">
        <v>33</v>
      </c>
      <c r="I7" s="7"/>
      <c r="J7" s="336" t="s">
        <v>9</v>
      </c>
      <c r="K7" s="12" t="s">
        <v>13</v>
      </c>
      <c r="L7" s="337" t="s">
        <v>17</v>
      </c>
      <c r="M7" s="221" t="s">
        <v>21</v>
      </c>
      <c r="N7" s="20" t="s">
        <v>25</v>
      </c>
      <c r="O7" s="113" t="s">
        <v>29</v>
      </c>
      <c r="P7" s="77" t="s">
        <v>33</v>
      </c>
      <c r="R7" s="338" t="s">
        <v>9</v>
      </c>
      <c r="S7" s="339" t="s">
        <v>13</v>
      </c>
      <c r="T7" s="340" t="s">
        <v>17</v>
      </c>
      <c r="U7" s="341" t="s">
        <v>21</v>
      </c>
      <c r="V7" s="300" t="s">
        <v>25</v>
      </c>
      <c r="W7" s="342" t="s">
        <v>29</v>
      </c>
      <c r="X7" s="225" t="s">
        <v>33</v>
      </c>
      <c r="Y7" s="7"/>
      <c r="Z7" s="11" t="s">
        <v>9</v>
      </c>
      <c r="AA7" s="12" t="s">
        <v>13</v>
      </c>
      <c r="AB7" s="12" t="s">
        <v>17</v>
      </c>
      <c r="AC7" s="80" t="s">
        <v>21</v>
      </c>
      <c r="AD7" s="81" t="s">
        <v>25</v>
      </c>
      <c r="AE7" s="82" t="s">
        <v>29</v>
      </c>
      <c r="AF7" s="83" t="s">
        <v>33</v>
      </c>
      <c r="AH7" s="472" t="s">
        <v>9</v>
      </c>
      <c r="AI7" s="84" t="s">
        <v>13</v>
      </c>
      <c r="AJ7" s="85" t="s">
        <v>17</v>
      </c>
      <c r="AK7" s="86" t="s">
        <v>21</v>
      </c>
      <c r="AL7" s="87" t="s">
        <v>25</v>
      </c>
      <c r="AM7" s="88" t="s">
        <v>29</v>
      </c>
      <c r="AN7" s="473" t="s">
        <v>33</v>
      </c>
    </row>
    <row r="8" spans="2:40" ht="15" thickBot="1" x14ac:dyDescent="0.35">
      <c r="B8" s="89">
        <v>-72.25</v>
      </c>
      <c r="C8" s="90">
        <v>0</v>
      </c>
      <c r="D8" s="40">
        <v>-69.64</v>
      </c>
      <c r="E8" s="91">
        <v>-65.930000000000007</v>
      </c>
      <c r="F8" s="92">
        <v>-65.459999999999994</v>
      </c>
      <c r="G8" s="93">
        <v>-65.510000000000005</v>
      </c>
      <c r="H8" s="94">
        <v>-70.58</v>
      </c>
      <c r="I8" s="6"/>
      <c r="J8" s="343">
        <v>-66.98</v>
      </c>
      <c r="K8" s="31">
        <v>0</v>
      </c>
      <c r="L8" s="344">
        <v>-70.81</v>
      </c>
      <c r="M8" s="236">
        <v>-74.72</v>
      </c>
      <c r="N8" s="39">
        <v>-75.319999999999993</v>
      </c>
      <c r="O8" s="129">
        <v>-73.06</v>
      </c>
      <c r="P8" s="92">
        <v>-70.290000000000006</v>
      </c>
      <c r="R8" s="345">
        <v>-70.53</v>
      </c>
      <c r="S8" s="346">
        <v>-71.430000000000007</v>
      </c>
      <c r="T8" s="347">
        <v>-70.98</v>
      </c>
      <c r="U8" s="348">
        <v>-75.209999999999994</v>
      </c>
      <c r="V8" s="307">
        <v>-68.599999999999994</v>
      </c>
      <c r="W8" s="349">
        <v>-63.94</v>
      </c>
      <c r="X8" s="240">
        <v>-60.83</v>
      </c>
      <c r="Y8" s="6"/>
      <c r="Z8" s="30">
        <v>0</v>
      </c>
      <c r="AA8" s="31">
        <v>0</v>
      </c>
      <c r="AB8" s="31">
        <v>0</v>
      </c>
      <c r="AC8" s="95">
        <v>-65.59</v>
      </c>
      <c r="AD8" s="96">
        <v>-64.16</v>
      </c>
      <c r="AE8" s="97">
        <v>-62.17</v>
      </c>
      <c r="AF8" s="98">
        <v>-66.13</v>
      </c>
      <c r="AH8" s="474">
        <v>-71.5</v>
      </c>
      <c r="AI8" s="99">
        <v>0</v>
      </c>
      <c r="AJ8" s="100">
        <v>-70.13</v>
      </c>
      <c r="AK8" s="101">
        <v>-72.94</v>
      </c>
      <c r="AL8" s="102">
        <v>-70.55</v>
      </c>
      <c r="AM8" s="103">
        <v>-70.239999999999995</v>
      </c>
      <c r="AN8" s="475">
        <v>-66.81</v>
      </c>
    </row>
    <row r="9" spans="2:40" x14ac:dyDescent="0.3">
      <c r="B9" s="104" t="s">
        <v>10</v>
      </c>
      <c r="C9" s="77" t="s">
        <v>14</v>
      </c>
      <c r="D9" s="105" t="s">
        <v>18</v>
      </c>
      <c r="E9" s="106" t="s">
        <v>22</v>
      </c>
      <c r="F9" s="107" t="s">
        <v>26</v>
      </c>
      <c r="G9" s="108" t="s">
        <v>30</v>
      </c>
      <c r="H9" s="109" t="s">
        <v>34</v>
      </c>
      <c r="I9" s="6"/>
      <c r="J9" s="11" t="s">
        <v>10</v>
      </c>
      <c r="K9" s="12" t="s">
        <v>14</v>
      </c>
      <c r="L9" s="12" t="s">
        <v>18</v>
      </c>
      <c r="M9" s="350" t="s">
        <v>22</v>
      </c>
      <c r="N9" s="351" t="s">
        <v>26</v>
      </c>
      <c r="O9" s="352" t="s">
        <v>30</v>
      </c>
      <c r="P9" s="300" t="s">
        <v>34</v>
      </c>
      <c r="R9" s="353" t="s">
        <v>10</v>
      </c>
      <c r="S9" s="354" t="s">
        <v>14</v>
      </c>
      <c r="T9" s="12" t="s">
        <v>18</v>
      </c>
      <c r="U9" s="12" t="s">
        <v>22</v>
      </c>
      <c r="V9" s="12" t="s">
        <v>26</v>
      </c>
      <c r="W9" s="111" t="s">
        <v>30</v>
      </c>
      <c r="X9" s="355" t="s">
        <v>34</v>
      </c>
      <c r="Y9" s="6"/>
      <c r="Z9" s="110" t="s">
        <v>10</v>
      </c>
      <c r="AA9" s="12" t="s">
        <v>14</v>
      </c>
      <c r="AB9" s="111" t="s">
        <v>18</v>
      </c>
      <c r="AC9" s="112" t="s">
        <v>22</v>
      </c>
      <c r="AD9" s="113" t="s">
        <v>26</v>
      </c>
      <c r="AE9" s="114" t="s">
        <v>30</v>
      </c>
      <c r="AF9" s="115" t="s">
        <v>34</v>
      </c>
      <c r="AH9" s="476" t="s">
        <v>10</v>
      </c>
      <c r="AI9" s="84" t="s">
        <v>14</v>
      </c>
      <c r="AJ9" s="116" t="s">
        <v>18</v>
      </c>
      <c r="AK9" s="117" t="s">
        <v>22</v>
      </c>
      <c r="AL9" s="118" t="s">
        <v>26</v>
      </c>
      <c r="AM9" s="119" t="s">
        <v>30</v>
      </c>
      <c r="AN9" s="477" t="s">
        <v>34</v>
      </c>
    </row>
    <row r="10" spans="2:40" ht="15" thickBot="1" x14ac:dyDescent="0.35">
      <c r="B10" s="120">
        <v>-64.760000000000005</v>
      </c>
      <c r="C10" s="92">
        <v>-65.42</v>
      </c>
      <c r="D10" s="121">
        <v>-66.11</v>
      </c>
      <c r="E10" s="122">
        <v>-64.39</v>
      </c>
      <c r="F10" s="123">
        <v>-60.9</v>
      </c>
      <c r="G10" s="124">
        <v>-59.85</v>
      </c>
      <c r="H10" s="125">
        <v>-62.35</v>
      </c>
      <c r="I10" s="6"/>
      <c r="J10" s="30">
        <v>0</v>
      </c>
      <c r="K10" s="31">
        <v>0</v>
      </c>
      <c r="L10" s="31">
        <v>0</v>
      </c>
      <c r="M10" s="356">
        <v>-74.069999999999993</v>
      </c>
      <c r="N10" s="357">
        <v>-68.91</v>
      </c>
      <c r="O10" s="358">
        <v>-67.599999999999994</v>
      </c>
      <c r="P10" s="307">
        <v>-68.31</v>
      </c>
      <c r="R10" s="359">
        <v>-74.19</v>
      </c>
      <c r="S10" s="360">
        <v>-77.180000000000007</v>
      </c>
      <c r="T10" s="31">
        <v>0</v>
      </c>
      <c r="U10" s="31">
        <v>0</v>
      </c>
      <c r="V10" s="31">
        <v>0</v>
      </c>
      <c r="W10" s="127">
        <v>-72.83</v>
      </c>
      <c r="X10" s="361">
        <v>-64.52</v>
      </c>
      <c r="Y10" s="6"/>
      <c r="Z10" s="126">
        <v>-68.17</v>
      </c>
      <c r="AA10" s="31">
        <v>0</v>
      </c>
      <c r="AB10" s="127">
        <v>-67.13</v>
      </c>
      <c r="AC10" s="128">
        <v>-69.62</v>
      </c>
      <c r="AD10" s="129">
        <v>-72.77</v>
      </c>
      <c r="AE10" s="130">
        <v>-66.97</v>
      </c>
      <c r="AF10" s="131">
        <v>-63.95</v>
      </c>
      <c r="AH10" s="476">
        <v>0</v>
      </c>
      <c r="AI10" s="84">
        <v>0</v>
      </c>
      <c r="AJ10" s="116">
        <v>-74.62</v>
      </c>
      <c r="AK10" s="117">
        <v>-78.56</v>
      </c>
      <c r="AL10" s="118">
        <v>-71.69</v>
      </c>
      <c r="AM10" s="119">
        <v>-67.67</v>
      </c>
      <c r="AN10" s="477">
        <v>-64.37</v>
      </c>
    </row>
    <row r="11" spans="2:40" ht="15" thickBot="1" x14ac:dyDescent="0.35">
      <c r="B11" s="519" t="s">
        <v>39</v>
      </c>
      <c r="C11" s="520"/>
      <c r="D11" s="520"/>
      <c r="E11" s="520"/>
      <c r="F11" s="520"/>
      <c r="G11" s="520"/>
      <c r="H11" s="521"/>
      <c r="I11" s="6"/>
      <c r="J11" s="519" t="s">
        <v>39</v>
      </c>
      <c r="K11" s="520"/>
      <c r="L11" s="520"/>
      <c r="M11" s="520"/>
      <c r="N11" s="520"/>
      <c r="O11" s="520"/>
      <c r="P11" s="521"/>
      <c r="R11" s="519" t="s">
        <v>39</v>
      </c>
      <c r="S11" s="520"/>
      <c r="T11" s="520"/>
      <c r="U11" s="520"/>
      <c r="V11" s="520"/>
      <c r="W11" s="520"/>
      <c r="X11" s="521"/>
      <c r="Y11" s="6"/>
      <c r="Z11" s="519" t="s">
        <v>39</v>
      </c>
      <c r="AA11" s="520"/>
      <c r="AB11" s="520"/>
      <c r="AC11" s="520"/>
      <c r="AD11" s="520"/>
      <c r="AE11" s="520"/>
      <c r="AF11" s="521"/>
      <c r="AH11" s="522" t="s">
        <v>39</v>
      </c>
      <c r="AI11" s="523"/>
      <c r="AJ11" s="523"/>
      <c r="AK11" s="523"/>
      <c r="AL11" s="523"/>
      <c r="AM11" s="523"/>
      <c r="AN11" s="524"/>
    </row>
    <row r="12" spans="2:40" x14ac:dyDescent="0.3">
      <c r="B12" s="11" t="s">
        <v>7</v>
      </c>
      <c r="C12" s="132" t="s">
        <v>11</v>
      </c>
      <c r="D12" s="80" t="s">
        <v>15</v>
      </c>
      <c r="E12" s="12" t="s">
        <v>19</v>
      </c>
      <c r="F12" s="133" t="s">
        <v>23</v>
      </c>
      <c r="G12" s="134" t="s">
        <v>27</v>
      </c>
      <c r="H12" s="50" t="s">
        <v>31</v>
      </c>
      <c r="I12" s="6"/>
      <c r="J12" s="11" t="s">
        <v>7</v>
      </c>
      <c r="K12" s="12" t="s">
        <v>11</v>
      </c>
      <c r="L12" s="12" t="s">
        <v>15</v>
      </c>
      <c r="M12" s="362" t="s">
        <v>19</v>
      </c>
      <c r="N12" s="12" t="s">
        <v>23</v>
      </c>
      <c r="O12" s="363" t="s">
        <v>27</v>
      </c>
      <c r="P12" s="279" t="s">
        <v>31</v>
      </c>
      <c r="R12" s="364" t="s">
        <v>7</v>
      </c>
      <c r="S12" s="365" t="s">
        <v>11</v>
      </c>
      <c r="T12" s="133" t="s">
        <v>15</v>
      </c>
      <c r="U12" s="366" t="s">
        <v>19</v>
      </c>
      <c r="V12" s="367" t="s">
        <v>23</v>
      </c>
      <c r="W12" s="12" t="s">
        <v>27</v>
      </c>
      <c r="X12" s="368" t="s">
        <v>31</v>
      </c>
      <c r="Y12" s="6"/>
      <c r="Z12" s="135" t="s">
        <v>7</v>
      </c>
      <c r="AA12" s="136" t="s">
        <v>11</v>
      </c>
      <c r="AB12" s="137" t="s">
        <v>15</v>
      </c>
      <c r="AC12" s="138" t="s">
        <v>19</v>
      </c>
      <c r="AD12" s="139" t="s">
        <v>23</v>
      </c>
      <c r="AE12" s="83" t="s">
        <v>27</v>
      </c>
      <c r="AF12" s="140" t="s">
        <v>31</v>
      </c>
      <c r="AH12" s="478" t="s">
        <v>7</v>
      </c>
      <c r="AI12" s="141" t="s">
        <v>11</v>
      </c>
      <c r="AJ12" s="142" t="s">
        <v>15</v>
      </c>
      <c r="AK12" s="143" t="s">
        <v>19</v>
      </c>
      <c r="AL12" s="144" t="s">
        <v>23</v>
      </c>
      <c r="AM12" s="145" t="s">
        <v>27</v>
      </c>
      <c r="AN12" s="479" t="s">
        <v>31</v>
      </c>
    </row>
    <row r="13" spans="2:40" ht="15" thickBot="1" x14ac:dyDescent="0.35">
      <c r="B13" s="90">
        <v>0</v>
      </c>
      <c r="C13" s="146">
        <v>-64.34</v>
      </c>
      <c r="D13" s="95">
        <v>-65.34</v>
      </c>
      <c r="E13" s="90">
        <v>0</v>
      </c>
      <c r="F13" s="147">
        <v>-66.91</v>
      </c>
      <c r="G13" s="148">
        <v>-59.12</v>
      </c>
      <c r="H13" s="63">
        <v>-60.75</v>
      </c>
      <c r="I13" s="6"/>
      <c r="J13" s="30">
        <v>0</v>
      </c>
      <c r="K13" s="31">
        <v>0</v>
      </c>
      <c r="L13" s="31">
        <v>0</v>
      </c>
      <c r="M13" s="369">
        <v>-69</v>
      </c>
      <c r="N13" s="31">
        <v>0</v>
      </c>
      <c r="O13" s="370">
        <v>-70.37</v>
      </c>
      <c r="P13" s="288">
        <v>-65.22</v>
      </c>
      <c r="R13" s="371">
        <v>-68.2</v>
      </c>
      <c r="S13" s="372">
        <v>-69.34</v>
      </c>
      <c r="T13" s="147">
        <v>-73</v>
      </c>
      <c r="U13" s="373">
        <v>-72.94</v>
      </c>
      <c r="V13" s="374">
        <v>-70.16</v>
      </c>
      <c r="W13" s="31">
        <v>0</v>
      </c>
      <c r="X13" s="375">
        <v>-74.930000000000007</v>
      </c>
      <c r="Y13" s="6"/>
      <c r="Z13" s="149">
        <v>-76</v>
      </c>
      <c r="AA13" s="150">
        <v>-64.17</v>
      </c>
      <c r="AB13" s="151">
        <v>-58.55</v>
      </c>
      <c r="AC13" s="152">
        <v>-62.58</v>
      </c>
      <c r="AD13" s="153">
        <v>-74.59</v>
      </c>
      <c r="AE13" s="98">
        <v>-66.180000000000007</v>
      </c>
      <c r="AF13" s="154">
        <v>-61.48</v>
      </c>
      <c r="AH13" s="480">
        <v>-69.66</v>
      </c>
      <c r="AI13" s="155">
        <v>-64.099999999999994</v>
      </c>
      <c r="AJ13" s="156">
        <v>-65.09</v>
      </c>
      <c r="AK13" s="157">
        <v>-73.59</v>
      </c>
      <c r="AL13" s="158">
        <v>-73.489999999999995</v>
      </c>
      <c r="AM13" s="159">
        <v>-65.55</v>
      </c>
      <c r="AN13" s="481">
        <v>-65.34</v>
      </c>
    </row>
    <row r="14" spans="2:40" x14ac:dyDescent="0.3">
      <c r="B14" s="160" t="s">
        <v>8</v>
      </c>
      <c r="C14" s="161" t="s">
        <v>12</v>
      </c>
      <c r="D14" s="162" t="s">
        <v>16</v>
      </c>
      <c r="E14" s="53" t="s">
        <v>20</v>
      </c>
      <c r="F14" s="12" t="s">
        <v>24</v>
      </c>
      <c r="G14" s="163" t="s">
        <v>28</v>
      </c>
      <c r="H14" s="164" t="s">
        <v>32</v>
      </c>
      <c r="I14" s="6"/>
      <c r="J14" s="11" t="s">
        <v>8</v>
      </c>
      <c r="K14" s="13" t="s">
        <v>41</v>
      </c>
      <c r="L14" s="376" t="s">
        <v>42</v>
      </c>
      <c r="M14" s="314" t="s">
        <v>43</v>
      </c>
      <c r="N14" s="377" t="s">
        <v>44</v>
      </c>
      <c r="O14" s="378" t="s">
        <v>28</v>
      </c>
      <c r="P14" s="379" t="s">
        <v>45</v>
      </c>
      <c r="R14" s="380" t="s">
        <v>8</v>
      </c>
      <c r="S14" s="381" t="s">
        <v>41</v>
      </c>
      <c r="T14" s="12" t="s">
        <v>42</v>
      </c>
      <c r="U14" s="382" t="s">
        <v>43</v>
      </c>
      <c r="V14" s="383" t="s">
        <v>44</v>
      </c>
      <c r="W14" s="366" t="s">
        <v>28</v>
      </c>
      <c r="X14" s="384" t="s">
        <v>45</v>
      </c>
      <c r="Y14" s="6"/>
      <c r="Z14" s="165" t="s">
        <v>8</v>
      </c>
      <c r="AA14" s="140" t="s">
        <v>12</v>
      </c>
      <c r="AB14" s="134" t="s">
        <v>16</v>
      </c>
      <c r="AC14" s="166" t="s">
        <v>20</v>
      </c>
      <c r="AD14" s="167" t="s">
        <v>24</v>
      </c>
      <c r="AE14" s="78" t="s">
        <v>28</v>
      </c>
      <c r="AF14" s="168" t="s">
        <v>32</v>
      </c>
      <c r="AH14" s="482" t="s">
        <v>8</v>
      </c>
      <c r="AI14" s="169" t="s">
        <v>12</v>
      </c>
      <c r="AJ14" s="170" t="s">
        <v>16</v>
      </c>
      <c r="AK14" s="171" t="s">
        <v>20</v>
      </c>
      <c r="AL14" s="84" t="s">
        <v>24</v>
      </c>
      <c r="AM14" s="172" t="s">
        <v>28</v>
      </c>
      <c r="AN14" s="483" t="s">
        <v>32</v>
      </c>
    </row>
    <row r="15" spans="2:40" ht="15" thickBot="1" x14ac:dyDescent="0.35">
      <c r="B15" s="173">
        <v>-66.150000000000006</v>
      </c>
      <c r="C15" s="174">
        <v>-72.61</v>
      </c>
      <c r="D15" s="175">
        <v>-69.12</v>
      </c>
      <c r="E15" s="66">
        <v>-66.739999999999995</v>
      </c>
      <c r="F15" s="90">
        <v>0</v>
      </c>
      <c r="G15" s="176">
        <v>-64.760000000000005</v>
      </c>
      <c r="H15" s="177">
        <v>-61.7</v>
      </c>
      <c r="I15" s="6"/>
      <c r="J15" s="30">
        <v>0</v>
      </c>
      <c r="K15" s="32">
        <v>-73.87</v>
      </c>
      <c r="L15" s="385">
        <v>-68.78</v>
      </c>
      <c r="M15" s="321">
        <v>-68.22</v>
      </c>
      <c r="N15" s="386">
        <v>-74.290000000000006</v>
      </c>
      <c r="O15" s="30">
        <v>0</v>
      </c>
      <c r="P15" s="387">
        <v>-69.66</v>
      </c>
      <c r="R15" s="388">
        <v>-69.540000000000006</v>
      </c>
      <c r="S15" s="389">
        <v>-72.62</v>
      </c>
      <c r="T15" s="31">
        <v>0</v>
      </c>
      <c r="U15" s="390">
        <v>-73.97</v>
      </c>
      <c r="V15" s="391">
        <v>-67.819999999999993</v>
      </c>
      <c r="W15" s="373">
        <v>-72.94</v>
      </c>
      <c r="X15" s="392">
        <v>-73.709999999999994</v>
      </c>
      <c r="Y15" s="6"/>
      <c r="Z15" s="178">
        <v>-70.08</v>
      </c>
      <c r="AA15" s="154">
        <v>-61.46</v>
      </c>
      <c r="AB15" s="148">
        <v>-59.18</v>
      </c>
      <c r="AC15" s="179">
        <v>-60.68</v>
      </c>
      <c r="AD15" s="180">
        <v>-72.88</v>
      </c>
      <c r="AE15" s="93">
        <v>-65.72</v>
      </c>
      <c r="AF15" s="181">
        <v>-60.56</v>
      </c>
      <c r="AH15" s="484">
        <v>-71.03</v>
      </c>
      <c r="AI15" s="182">
        <v>-65.63</v>
      </c>
      <c r="AJ15" s="183">
        <v>-65.97</v>
      </c>
      <c r="AK15" s="184">
        <v>-73.27</v>
      </c>
      <c r="AL15" s="99">
        <v>0</v>
      </c>
      <c r="AM15" s="185">
        <v>-68.11</v>
      </c>
      <c r="AN15" s="485">
        <v>-67.48</v>
      </c>
    </row>
    <row r="16" spans="2:40" x14ac:dyDescent="0.3">
      <c r="B16" s="11" t="s">
        <v>9</v>
      </c>
      <c r="C16" s="12" t="s">
        <v>13</v>
      </c>
      <c r="D16" s="186" t="s">
        <v>17</v>
      </c>
      <c r="E16" s="187" t="s">
        <v>21</v>
      </c>
      <c r="F16" s="12" t="s">
        <v>25</v>
      </c>
      <c r="G16" s="14" t="s">
        <v>29</v>
      </c>
      <c r="H16" s="188" t="s">
        <v>33</v>
      </c>
      <c r="I16" s="7"/>
      <c r="J16" s="11" t="s">
        <v>9</v>
      </c>
      <c r="K16" s="340" t="s">
        <v>13</v>
      </c>
      <c r="L16" s="393" t="s">
        <v>17</v>
      </c>
      <c r="M16" s="162" t="s">
        <v>21</v>
      </c>
      <c r="N16" s="394" t="s">
        <v>25</v>
      </c>
      <c r="O16" s="378" t="s">
        <v>29</v>
      </c>
      <c r="P16" s="395" t="s">
        <v>33</v>
      </c>
      <c r="R16" s="396" t="s">
        <v>9</v>
      </c>
      <c r="S16" s="12" t="s">
        <v>13</v>
      </c>
      <c r="T16" s="12" t="s">
        <v>17</v>
      </c>
      <c r="U16" s="397" t="s">
        <v>21</v>
      </c>
      <c r="V16" s="300" t="s">
        <v>25</v>
      </c>
      <c r="W16" s="398" t="s">
        <v>29</v>
      </c>
      <c r="X16" s="399" t="s">
        <v>33</v>
      </c>
      <c r="Y16" s="7"/>
      <c r="Z16" s="189" t="s">
        <v>9</v>
      </c>
      <c r="AA16" s="190" t="s">
        <v>13</v>
      </c>
      <c r="AB16" s="191" t="s">
        <v>17</v>
      </c>
      <c r="AC16" s="192" t="s">
        <v>21</v>
      </c>
      <c r="AD16" s="193" t="s">
        <v>25</v>
      </c>
      <c r="AE16" s="194" t="s">
        <v>29</v>
      </c>
      <c r="AF16" s="140" t="s">
        <v>33</v>
      </c>
      <c r="AH16" s="486" t="s">
        <v>9</v>
      </c>
      <c r="AI16" s="195" t="s">
        <v>13</v>
      </c>
      <c r="AJ16" s="28" t="s">
        <v>17</v>
      </c>
      <c r="AK16" s="84" t="s">
        <v>21</v>
      </c>
      <c r="AL16" s="84" t="s">
        <v>25</v>
      </c>
      <c r="AM16" s="196" t="s">
        <v>29</v>
      </c>
      <c r="AN16" s="487" t="s">
        <v>33</v>
      </c>
    </row>
    <row r="17" spans="2:40" ht="15" thickBot="1" x14ac:dyDescent="0.35">
      <c r="B17" s="30">
        <v>0</v>
      </c>
      <c r="C17" s="31">
        <v>0</v>
      </c>
      <c r="D17" s="197">
        <v>-74.209999999999994</v>
      </c>
      <c r="E17" s="198">
        <v>-66.7</v>
      </c>
      <c r="F17" s="90">
        <v>0</v>
      </c>
      <c r="G17" s="33">
        <v>-67.349999999999994</v>
      </c>
      <c r="H17" s="199">
        <v>-64.45</v>
      </c>
      <c r="I17" s="6"/>
      <c r="J17" s="30">
        <v>0</v>
      </c>
      <c r="K17" s="347">
        <v>-69.61</v>
      </c>
      <c r="L17" s="400">
        <v>-69.63</v>
      </c>
      <c r="M17" s="175">
        <v>-72.11</v>
      </c>
      <c r="N17" s="401">
        <v>-74.14</v>
      </c>
      <c r="O17" s="30">
        <v>0</v>
      </c>
      <c r="P17" s="402">
        <v>-74</v>
      </c>
      <c r="R17" s="403">
        <v>-72.25</v>
      </c>
      <c r="S17" s="31">
        <v>0</v>
      </c>
      <c r="T17" s="31">
        <v>0</v>
      </c>
      <c r="U17" s="404">
        <v>-72.72</v>
      </c>
      <c r="V17" s="307">
        <v>-68.59</v>
      </c>
      <c r="W17" s="405">
        <v>-70.900000000000006</v>
      </c>
      <c r="X17" s="406">
        <v>-71.27</v>
      </c>
      <c r="Y17" s="6"/>
      <c r="Z17" s="200">
        <v>-65.099999999999994</v>
      </c>
      <c r="AA17" s="201">
        <v>-63.59</v>
      </c>
      <c r="AB17" s="202">
        <v>-64.44</v>
      </c>
      <c r="AC17" s="203">
        <v>-63.63</v>
      </c>
      <c r="AD17" s="204">
        <v>-72.41</v>
      </c>
      <c r="AE17" s="205">
        <v>-66.260000000000005</v>
      </c>
      <c r="AF17" s="154">
        <v>-61.46</v>
      </c>
      <c r="AH17" s="488">
        <v>-71.239999999999995</v>
      </c>
      <c r="AI17" s="206">
        <v>-70.84</v>
      </c>
      <c r="AJ17" s="47">
        <v>-73</v>
      </c>
      <c r="AK17" s="99">
        <v>0</v>
      </c>
      <c r="AL17" s="99">
        <v>0</v>
      </c>
      <c r="AM17" s="207">
        <v>-71.63</v>
      </c>
      <c r="AN17" s="489">
        <v>-72.53</v>
      </c>
    </row>
    <row r="18" spans="2:40" x14ac:dyDescent="0.3">
      <c r="B18" s="11" t="s">
        <v>10</v>
      </c>
      <c r="C18" s="12" t="s">
        <v>14</v>
      </c>
      <c r="D18" s="12" t="s">
        <v>18</v>
      </c>
      <c r="E18" s="12" t="s">
        <v>22</v>
      </c>
      <c r="F18" s="208" t="s">
        <v>26</v>
      </c>
      <c r="G18" s="12" t="s">
        <v>30</v>
      </c>
      <c r="H18" s="16" t="s">
        <v>34</v>
      </c>
      <c r="I18" s="6"/>
      <c r="J18" s="407" t="s">
        <v>10</v>
      </c>
      <c r="K18" s="408" t="s">
        <v>14</v>
      </c>
      <c r="L18" s="409" t="s">
        <v>18</v>
      </c>
      <c r="M18" s="410" t="s">
        <v>22</v>
      </c>
      <c r="N18" s="12" t="s">
        <v>26</v>
      </c>
      <c r="O18" s="411" t="s">
        <v>30</v>
      </c>
      <c r="P18" s="366" t="s">
        <v>34</v>
      </c>
      <c r="R18" s="412" t="s">
        <v>10</v>
      </c>
      <c r="S18" s="12" t="s">
        <v>14</v>
      </c>
      <c r="T18" s="16" t="s">
        <v>18</v>
      </c>
      <c r="U18" s="413" t="s">
        <v>22</v>
      </c>
      <c r="V18" s="414" t="s">
        <v>26</v>
      </c>
      <c r="W18" s="12" t="s">
        <v>30</v>
      </c>
      <c r="X18" s="415" t="s">
        <v>34</v>
      </c>
      <c r="Y18" s="6"/>
      <c r="Z18" s="209" t="s">
        <v>10</v>
      </c>
      <c r="AA18" s="210" t="s">
        <v>14</v>
      </c>
      <c r="AB18" s="22" t="s">
        <v>18</v>
      </c>
      <c r="AC18" s="211" t="s">
        <v>22</v>
      </c>
      <c r="AD18" s="212" t="s">
        <v>26</v>
      </c>
      <c r="AE18" s="53" t="s">
        <v>30</v>
      </c>
      <c r="AF18" s="140" t="s">
        <v>34</v>
      </c>
      <c r="AH18" s="490" t="s">
        <v>10</v>
      </c>
      <c r="AI18" s="213" t="s">
        <v>14</v>
      </c>
      <c r="AJ18" s="84" t="s">
        <v>18</v>
      </c>
      <c r="AK18" s="84" t="s">
        <v>22</v>
      </c>
      <c r="AL18" s="84" t="s">
        <v>26</v>
      </c>
      <c r="AM18" s="214" t="s">
        <v>30</v>
      </c>
      <c r="AN18" s="491" t="s">
        <v>34</v>
      </c>
    </row>
    <row r="19" spans="2:40" ht="15" thickBot="1" x14ac:dyDescent="0.35">
      <c r="B19" s="30">
        <v>0</v>
      </c>
      <c r="C19" s="31">
        <v>0</v>
      </c>
      <c r="D19" s="30">
        <v>0</v>
      </c>
      <c r="E19" s="31">
        <v>0</v>
      </c>
      <c r="F19" s="215">
        <v>-72.95</v>
      </c>
      <c r="G19" s="90">
        <v>0</v>
      </c>
      <c r="H19" s="35">
        <v>-65.38</v>
      </c>
      <c r="I19" s="6"/>
      <c r="J19" s="416">
        <v>-70.040000000000006</v>
      </c>
      <c r="K19" s="417">
        <v>-65.099999999999994</v>
      </c>
      <c r="L19" s="418">
        <v>-65.52</v>
      </c>
      <c r="M19" s="419">
        <v>-71.81</v>
      </c>
      <c r="N19" s="31">
        <v>0</v>
      </c>
      <c r="O19" s="420">
        <v>-71.69</v>
      </c>
      <c r="P19" s="373">
        <v>-70.989999999999995</v>
      </c>
      <c r="R19" s="421">
        <v>-73.92</v>
      </c>
      <c r="S19" s="31">
        <v>0</v>
      </c>
      <c r="T19" s="35">
        <v>-72.13</v>
      </c>
      <c r="U19" s="422">
        <v>-70.260000000000005</v>
      </c>
      <c r="V19" s="423">
        <v>-66.91</v>
      </c>
      <c r="W19" s="31">
        <v>0</v>
      </c>
      <c r="X19" s="424">
        <v>-68.819999999999993</v>
      </c>
      <c r="Y19" s="6"/>
      <c r="Z19" s="216">
        <v>-64.739999999999995</v>
      </c>
      <c r="AA19" s="217">
        <v>-63.08</v>
      </c>
      <c r="AB19" s="41">
        <v>-68.37</v>
      </c>
      <c r="AC19" s="218">
        <v>-67.5</v>
      </c>
      <c r="AD19" s="219">
        <v>-71.680000000000007</v>
      </c>
      <c r="AE19" s="66">
        <v>-67.3</v>
      </c>
      <c r="AF19" s="154">
        <v>-61.48</v>
      </c>
      <c r="AH19" s="490">
        <v>-67.03</v>
      </c>
      <c r="AI19" s="213">
        <v>-69.98</v>
      </c>
      <c r="AJ19" s="84">
        <v>0</v>
      </c>
      <c r="AK19" s="84">
        <v>0</v>
      </c>
      <c r="AL19" s="84">
        <v>0</v>
      </c>
      <c r="AM19" s="214">
        <v>-73.81</v>
      </c>
      <c r="AN19" s="491">
        <v>-75.599999999999994</v>
      </c>
    </row>
    <row r="20" spans="2:40" ht="15" thickBot="1" x14ac:dyDescent="0.35">
      <c r="B20" s="519" t="s">
        <v>40</v>
      </c>
      <c r="C20" s="520"/>
      <c r="D20" s="520"/>
      <c r="E20" s="520"/>
      <c r="F20" s="520"/>
      <c r="G20" s="520"/>
      <c r="H20" s="521"/>
      <c r="I20" s="6"/>
      <c r="J20" s="519" t="s">
        <v>40</v>
      </c>
      <c r="K20" s="520"/>
      <c r="L20" s="520"/>
      <c r="M20" s="520"/>
      <c r="N20" s="520"/>
      <c r="O20" s="520"/>
      <c r="P20" s="521"/>
      <c r="R20" s="519" t="s">
        <v>40</v>
      </c>
      <c r="S20" s="520"/>
      <c r="T20" s="520"/>
      <c r="U20" s="520"/>
      <c r="V20" s="520"/>
      <c r="W20" s="520"/>
      <c r="X20" s="521"/>
      <c r="Y20" s="6"/>
      <c r="Z20" s="519" t="s">
        <v>40</v>
      </c>
      <c r="AA20" s="520"/>
      <c r="AB20" s="520"/>
      <c r="AC20" s="520"/>
      <c r="AD20" s="520"/>
      <c r="AE20" s="520"/>
      <c r="AF20" s="521"/>
      <c r="AH20" s="522" t="s">
        <v>40</v>
      </c>
      <c r="AI20" s="523"/>
      <c r="AJ20" s="523"/>
      <c r="AK20" s="523"/>
      <c r="AL20" s="523"/>
      <c r="AM20" s="523"/>
      <c r="AN20" s="524"/>
    </row>
    <row r="21" spans="2:40" x14ac:dyDescent="0.3">
      <c r="B21" s="220" t="s">
        <v>7</v>
      </c>
      <c r="C21" s="221" t="s">
        <v>11</v>
      </c>
      <c r="D21" s="12" t="s">
        <v>15</v>
      </c>
      <c r="E21" s="222" t="s">
        <v>19</v>
      </c>
      <c r="F21" s="223" t="s">
        <v>23</v>
      </c>
      <c r="G21" s="224" t="s">
        <v>27</v>
      </c>
      <c r="H21" s="225" t="s">
        <v>31</v>
      </c>
      <c r="I21" s="6"/>
      <c r="J21" s="425" t="s">
        <v>7</v>
      </c>
      <c r="K21" s="12" t="s">
        <v>11</v>
      </c>
      <c r="L21" s="12" t="s">
        <v>15</v>
      </c>
      <c r="M21" s="414" t="s">
        <v>19</v>
      </c>
      <c r="N21" s="426" t="s">
        <v>23</v>
      </c>
      <c r="O21" s="78" t="s">
        <v>27</v>
      </c>
      <c r="P21" s="339" t="s">
        <v>31</v>
      </c>
      <c r="R21" s="427" t="s">
        <v>7</v>
      </c>
      <c r="S21" s="12" t="s">
        <v>11</v>
      </c>
      <c r="T21" s="167" t="s">
        <v>15</v>
      </c>
      <c r="U21" s="339" t="s">
        <v>19</v>
      </c>
      <c r="V21" s="428" t="s">
        <v>23</v>
      </c>
      <c r="W21" s="429" t="s">
        <v>27</v>
      </c>
      <c r="X21" s="430" t="s">
        <v>31</v>
      </c>
      <c r="Y21" s="6"/>
      <c r="Z21" s="226" t="s">
        <v>7</v>
      </c>
      <c r="AA21" s="211" t="s">
        <v>11</v>
      </c>
      <c r="AB21" s="227" t="s">
        <v>15</v>
      </c>
      <c r="AC21" s="228" t="s">
        <v>19</v>
      </c>
      <c r="AD21" s="229" t="s">
        <v>23</v>
      </c>
      <c r="AE21" s="230" t="s">
        <v>27</v>
      </c>
      <c r="AF21" s="231" t="s">
        <v>31</v>
      </c>
      <c r="AH21" s="492" t="s">
        <v>7</v>
      </c>
      <c r="AI21" s="119" t="s">
        <v>11</v>
      </c>
      <c r="AJ21" s="88" t="s">
        <v>15</v>
      </c>
      <c r="AK21" s="232" t="s">
        <v>19</v>
      </c>
      <c r="AL21" s="233" t="s">
        <v>23</v>
      </c>
      <c r="AM21" s="234" t="s">
        <v>27</v>
      </c>
      <c r="AN21" s="493" t="s">
        <v>31</v>
      </c>
    </row>
    <row r="22" spans="2:40" ht="15" thickBot="1" x14ac:dyDescent="0.35">
      <c r="B22" s="235">
        <v>-71.260000000000005</v>
      </c>
      <c r="C22" s="236">
        <v>-74.39</v>
      </c>
      <c r="D22" s="90">
        <v>0</v>
      </c>
      <c r="E22" s="237">
        <v>-74.88</v>
      </c>
      <c r="F22" s="238">
        <v>-65.239999999999995</v>
      </c>
      <c r="G22" s="239">
        <v>-58.7</v>
      </c>
      <c r="H22" s="240">
        <v>-57.92</v>
      </c>
      <c r="I22" s="6"/>
      <c r="J22" s="431">
        <v>-71.989999999999995</v>
      </c>
      <c r="K22" s="31">
        <v>0</v>
      </c>
      <c r="L22" s="31">
        <v>0</v>
      </c>
      <c r="M22" s="423">
        <v>-67.36</v>
      </c>
      <c r="N22" s="432">
        <v>-67.56</v>
      </c>
      <c r="O22" s="93">
        <v>-70.319999999999993</v>
      </c>
      <c r="P22" s="346">
        <v>-69.84</v>
      </c>
      <c r="R22" s="433">
        <v>-74.23</v>
      </c>
      <c r="S22" s="31">
        <v>0</v>
      </c>
      <c r="T22" s="180">
        <v>-75.14</v>
      </c>
      <c r="U22" s="346">
        <v>-71.42</v>
      </c>
      <c r="V22" s="434">
        <v>-70.680000000000007</v>
      </c>
      <c r="W22" s="435">
        <v>-71.56</v>
      </c>
      <c r="X22" s="436">
        <v>-74.239999999999995</v>
      </c>
      <c r="Y22" s="6"/>
      <c r="Z22" s="241">
        <v>-68.89</v>
      </c>
      <c r="AA22" s="218">
        <v>-67.52</v>
      </c>
      <c r="AB22" s="242">
        <v>-67.72</v>
      </c>
      <c r="AC22" s="243">
        <v>-71.87</v>
      </c>
      <c r="AD22" s="244">
        <v>-66.03</v>
      </c>
      <c r="AE22" s="245">
        <v>-60.3</v>
      </c>
      <c r="AF22" s="246">
        <v>-58.54</v>
      </c>
      <c r="AH22" s="494">
        <v>-68.27</v>
      </c>
      <c r="AI22" s="247">
        <v>-67.650000000000006</v>
      </c>
      <c r="AJ22" s="103">
        <v>-70.19</v>
      </c>
      <c r="AK22" s="248">
        <v>-71</v>
      </c>
      <c r="AL22" s="249">
        <v>-67.09</v>
      </c>
      <c r="AM22" s="250">
        <v>-63.12</v>
      </c>
      <c r="AN22" s="495">
        <v>-62.47</v>
      </c>
    </row>
    <row r="23" spans="2:40" x14ac:dyDescent="0.3">
      <c r="B23" s="251" t="s">
        <v>8</v>
      </c>
      <c r="C23" s="12" t="s">
        <v>41</v>
      </c>
      <c r="D23" s="12" t="s">
        <v>42</v>
      </c>
      <c r="E23" s="12" t="s">
        <v>43</v>
      </c>
      <c r="F23" s="252" t="s">
        <v>44</v>
      </c>
      <c r="G23" s="253" t="s">
        <v>28</v>
      </c>
      <c r="H23" s="254" t="s">
        <v>45</v>
      </c>
      <c r="I23" s="6"/>
      <c r="J23" s="437" t="s">
        <v>8</v>
      </c>
      <c r="K23" s="438" t="s">
        <v>41</v>
      </c>
      <c r="L23" s="80" t="s">
        <v>42</v>
      </c>
      <c r="M23" s="366" t="s">
        <v>43</v>
      </c>
      <c r="N23" s="439" t="s">
        <v>44</v>
      </c>
      <c r="O23" s="381" t="s">
        <v>28</v>
      </c>
      <c r="P23" s="440" t="s">
        <v>45</v>
      </c>
      <c r="R23" s="11" t="s">
        <v>8</v>
      </c>
      <c r="S23" s="12" t="s">
        <v>41</v>
      </c>
      <c r="T23" s="12" t="s">
        <v>42</v>
      </c>
      <c r="U23" s="441" t="s">
        <v>43</v>
      </c>
      <c r="V23" s="442" t="s">
        <v>44</v>
      </c>
      <c r="W23" s="105" t="s">
        <v>28</v>
      </c>
      <c r="X23" s="443" t="s">
        <v>45</v>
      </c>
      <c r="Y23" s="6"/>
      <c r="Z23" s="255" t="s">
        <v>8</v>
      </c>
      <c r="AA23" s="256" t="s">
        <v>41</v>
      </c>
      <c r="AB23" s="12" t="s">
        <v>42</v>
      </c>
      <c r="AC23" s="257" t="s">
        <v>43</v>
      </c>
      <c r="AD23" s="258" t="s">
        <v>44</v>
      </c>
      <c r="AE23" s="259" t="s">
        <v>28</v>
      </c>
      <c r="AF23" s="225" t="s">
        <v>45</v>
      </c>
      <c r="AH23" s="496" t="s">
        <v>8</v>
      </c>
      <c r="AI23" s="260" t="s">
        <v>41</v>
      </c>
      <c r="AJ23" s="57" t="s">
        <v>42</v>
      </c>
      <c r="AK23" s="261" t="s">
        <v>43</v>
      </c>
      <c r="AL23" s="262" t="s">
        <v>44</v>
      </c>
      <c r="AM23" s="263" t="s">
        <v>28</v>
      </c>
      <c r="AN23" s="497" t="s">
        <v>45</v>
      </c>
    </row>
    <row r="24" spans="2:40" ht="15" thickBot="1" x14ac:dyDescent="0.35">
      <c r="B24" s="264">
        <v>-69.37</v>
      </c>
      <c r="C24" s="30">
        <v>0</v>
      </c>
      <c r="D24" s="31">
        <v>0</v>
      </c>
      <c r="E24" s="30">
        <v>0</v>
      </c>
      <c r="F24" s="265">
        <v>-67.7</v>
      </c>
      <c r="G24" s="266">
        <v>-59.56</v>
      </c>
      <c r="H24" s="267">
        <v>-58.59</v>
      </c>
      <c r="I24" s="6"/>
      <c r="J24" s="444">
        <v>-74.83</v>
      </c>
      <c r="K24" s="445">
        <v>-71.17</v>
      </c>
      <c r="L24" s="95">
        <v>-70.180000000000007</v>
      </c>
      <c r="M24" s="373">
        <v>-70.98</v>
      </c>
      <c r="N24" s="446">
        <v>-71.5</v>
      </c>
      <c r="O24" s="389">
        <v>-70.680000000000007</v>
      </c>
      <c r="P24" s="447">
        <v>-68.5</v>
      </c>
      <c r="R24" s="30">
        <v>0</v>
      </c>
      <c r="S24" s="31">
        <v>0</v>
      </c>
      <c r="T24" s="31">
        <v>0</v>
      </c>
      <c r="U24" s="448">
        <v>-73.86</v>
      </c>
      <c r="V24" s="449">
        <v>-71.7</v>
      </c>
      <c r="W24" s="121">
        <v>-72.58</v>
      </c>
      <c r="X24" s="450">
        <v>-74.819999999999993</v>
      </c>
      <c r="Y24" s="6"/>
      <c r="Z24" s="268">
        <v>-71.86</v>
      </c>
      <c r="AA24" s="269">
        <v>-72.260000000000005</v>
      </c>
      <c r="AB24" s="31">
        <v>0</v>
      </c>
      <c r="AC24" s="270">
        <v>-75.489999999999995</v>
      </c>
      <c r="AD24" s="271">
        <v>-64.739999999999995</v>
      </c>
      <c r="AE24" s="272">
        <v>-59.04</v>
      </c>
      <c r="AF24" s="240">
        <v>-57.95</v>
      </c>
      <c r="AH24" s="498">
        <v>-72.760000000000005</v>
      </c>
      <c r="AI24" s="273">
        <v>-74.39</v>
      </c>
      <c r="AJ24" s="70">
        <v>-77.180000000000007</v>
      </c>
      <c r="AK24" s="274">
        <v>-73.680000000000007</v>
      </c>
      <c r="AL24" s="275">
        <v>-65.89</v>
      </c>
      <c r="AM24" s="276">
        <v>-62.29</v>
      </c>
      <c r="AN24" s="499">
        <v>-62.28</v>
      </c>
    </row>
    <row r="25" spans="2:40" x14ac:dyDescent="0.3">
      <c r="B25" s="11" t="s">
        <v>9</v>
      </c>
      <c r="C25" s="12" t="s">
        <v>13</v>
      </c>
      <c r="D25" s="12" t="s">
        <v>17</v>
      </c>
      <c r="E25" s="161" t="s">
        <v>21</v>
      </c>
      <c r="F25" s="277" t="s">
        <v>25</v>
      </c>
      <c r="G25" s="278" t="s">
        <v>29</v>
      </c>
      <c r="H25" s="279" t="s">
        <v>33</v>
      </c>
      <c r="I25" s="7"/>
      <c r="J25" s="11" t="s">
        <v>9</v>
      </c>
      <c r="K25" s="12" t="s">
        <v>13</v>
      </c>
      <c r="L25" s="12" t="s">
        <v>17</v>
      </c>
      <c r="M25" s="451" t="s">
        <v>21</v>
      </c>
      <c r="N25" s="452" t="s">
        <v>25</v>
      </c>
      <c r="O25" s="106" t="s">
        <v>29</v>
      </c>
      <c r="P25" s="310" t="s">
        <v>33</v>
      </c>
      <c r="R25" s="11" t="s">
        <v>9</v>
      </c>
      <c r="S25" s="12" t="s">
        <v>13</v>
      </c>
      <c r="T25" s="12" t="s">
        <v>17</v>
      </c>
      <c r="U25" s="12" t="s">
        <v>21</v>
      </c>
      <c r="V25" s="12" t="s">
        <v>25</v>
      </c>
      <c r="W25" s="453" t="s">
        <v>29</v>
      </c>
      <c r="X25" s="20" t="s">
        <v>33</v>
      </c>
      <c r="Y25" s="7"/>
      <c r="Z25" s="11" t="s">
        <v>9</v>
      </c>
      <c r="AA25" s="12" t="s">
        <v>13</v>
      </c>
      <c r="AB25" s="12" t="s">
        <v>17</v>
      </c>
      <c r="AC25" s="280" t="s">
        <v>21</v>
      </c>
      <c r="AD25" s="281" t="s">
        <v>25</v>
      </c>
      <c r="AE25" s="282" t="s">
        <v>29</v>
      </c>
      <c r="AF25" s="283" t="s">
        <v>33</v>
      </c>
      <c r="AH25" s="476" t="s">
        <v>9</v>
      </c>
      <c r="AI25" s="84" t="s">
        <v>13</v>
      </c>
      <c r="AJ25" s="84" t="s">
        <v>17</v>
      </c>
      <c r="AK25" s="214" t="s">
        <v>21</v>
      </c>
      <c r="AL25" s="284" t="s">
        <v>25</v>
      </c>
      <c r="AM25" s="285" t="s">
        <v>29</v>
      </c>
      <c r="AN25" s="465" t="s">
        <v>33</v>
      </c>
    </row>
    <row r="26" spans="2:40" ht="15" thickBot="1" x14ac:dyDescent="0.35">
      <c r="B26" s="30">
        <v>0</v>
      </c>
      <c r="C26" s="31">
        <v>0</v>
      </c>
      <c r="D26" s="30">
        <v>0</v>
      </c>
      <c r="E26" s="174">
        <v>-72.599999999999994</v>
      </c>
      <c r="F26" s="286">
        <v>-68.260000000000005</v>
      </c>
      <c r="G26" s="287">
        <v>-60.17</v>
      </c>
      <c r="H26" s="288">
        <v>-59.39</v>
      </c>
      <c r="I26" s="6"/>
      <c r="J26" s="30">
        <v>0</v>
      </c>
      <c r="K26" s="31">
        <v>0</v>
      </c>
      <c r="L26" s="31">
        <v>0</v>
      </c>
      <c r="M26" s="454">
        <v>-75.260000000000005</v>
      </c>
      <c r="N26" s="455">
        <v>-73.37</v>
      </c>
      <c r="O26" s="122">
        <v>-69.38</v>
      </c>
      <c r="P26" s="317">
        <v>-68.02</v>
      </c>
      <c r="R26" s="30">
        <v>0</v>
      </c>
      <c r="S26" s="31">
        <v>0</v>
      </c>
      <c r="T26" s="31">
        <v>0</v>
      </c>
      <c r="U26" s="31">
        <v>0</v>
      </c>
      <c r="V26" s="31">
        <v>0</v>
      </c>
      <c r="W26" s="456">
        <v>-75.48</v>
      </c>
      <c r="X26" s="39">
        <v>-77.45</v>
      </c>
      <c r="Y26" s="6"/>
      <c r="Z26" s="30">
        <v>0</v>
      </c>
      <c r="AA26" s="31">
        <v>0</v>
      </c>
      <c r="AB26" s="31">
        <v>0</v>
      </c>
      <c r="AC26" s="289">
        <v>-70.19</v>
      </c>
      <c r="AD26" s="290">
        <v>-64.03</v>
      </c>
      <c r="AE26" s="291">
        <v>-60.11</v>
      </c>
      <c r="AF26" s="292">
        <v>-59.1</v>
      </c>
      <c r="AH26" s="500">
        <v>0</v>
      </c>
      <c r="AI26" s="99">
        <v>0</v>
      </c>
      <c r="AJ26" s="99">
        <v>0</v>
      </c>
      <c r="AK26" s="293">
        <v>-73.81</v>
      </c>
      <c r="AL26" s="294">
        <v>-67.260000000000005</v>
      </c>
      <c r="AM26" s="295">
        <v>-64.75</v>
      </c>
      <c r="AN26" s="467">
        <v>-64.5</v>
      </c>
    </row>
    <row r="27" spans="2:40" x14ac:dyDescent="0.3">
      <c r="B27" s="11" t="s">
        <v>10</v>
      </c>
      <c r="C27" s="12" t="s">
        <v>14</v>
      </c>
      <c r="D27" s="12" t="s">
        <v>18</v>
      </c>
      <c r="E27" s="12" t="s">
        <v>22</v>
      </c>
      <c r="F27" s="20" t="s">
        <v>26</v>
      </c>
      <c r="G27" s="296" t="s">
        <v>30</v>
      </c>
      <c r="H27" s="297" t="s">
        <v>34</v>
      </c>
      <c r="I27" s="6"/>
      <c r="J27" s="11" t="s">
        <v>10</v>
      </c>
      <c r="K27" s="12" t="s">
        <v>14</v>
      </c>
      <c r="L27" s="12" t="s">
        <v>18</v>
      </c>
      <c r="M27" s="12" t="s">
        <v>22</v>
      </c>
      <c r="N27" s="14" t="s">
        <v>26</v>
      </c>
      <c r="O27" s="352" t="s">
        <v>30</v>
      </c>
      <c r="P27" s="355" t="s">
        <v>34</v>
      </c>
      <c r="R27" s="457" t="s">
        <v>10</v>
      </c>
      <c r="S27" s="12" t="s">
        <v>14</v>
      </c>
      <c r="T27" s="12" t="s">
        <v>18</v>
      </c>
      <c r="U27" s="12" t="s">
        <v>22</v>
      </c>
      <c r="V27" s="12" t="s">
        <v>26</v>
      </c>
      <c r="W27" s="458" t="s">
        <v>30</v>
      </c>
      <c r="X27" s="459" t="s">
        <v>34</v>
      </c>
      <c r="Y27" s="6"/>
      <c r="Z27" s="11" t="s">
        <v>10</v>
      </c>
      <c r="AA27" s="12" t="s">
        <v>14</v>
      </c>
      <c r="AB27" s="298" t="s">
        <v>18</v>
      </c>
      <c r="AC27" s="299" t="s">
        <v>22</v>
      </c>
      <c r="AD27" s="77" t="s">
        <v>26</v>
      </c>
      <c r="AE27" s="300" t="s">
        <v>30</v>
      </c>
      <c r="AF27" s="107" t="s">
        <v>34</v>
      </c>
      <c r="AH27" s="476" t="s">
        <v>10</v>
      </c>
      <c r="AI27" s="84" t="s">
        <v>14</v>
      </c>
      <c r="AJ27" s="84" t="s">
        <v>18</v>
      </c>
      <c r="AK27" s="301" t="s">
        <v>22</v>
      </c>
      <c r="AL27" s="195" t="s">
        <v>26</v>
      </c>
      <c r="AM27" s="302" t="s">
        <v>30</v>
      </c>
      <c r="AN27" s="501" t="s">
        <v>34</v>
      </c>
    </row>
    <row r="28" spans="2:40" ht="15" thickBot="1" x14ac:dyDescent="0.35">
      <c r="B28" s="30">
        <v>0</v>
      </c>
      <c r="C28" s="31">
        <v>0</v>
      </c>
      <c r="D28" s="30">
        <v>0</v>
      </c>
      <c r="E28" s="31">
        <v>0</v>
      </c>
      <c r="F28" s="39">
        <v>-75.599999999999994</v>
      </c>
      <c r="G28" s="303">
        <v>-72.77</v>
      </c>
      <c r="H28" s="304">
        <v>-60.83</v>
      </c>
      <c r="I28" s="6"/>
      <c r="J28" s="30">
        <v>0</v>
      </c>
      <c r="K28" s="31">
        <v>0</v>
      </c>
      <c r="L28" s="31">
        <v>0</v>
      </c>
      <c r="M28" s="31">
        <v>0</v>
      </c>
      <c r="N28" s="33">
        <v>-71.25</v>
      </c>
      <c r="O28" s="358">
        <v>-67.62</v>
      </c>
      <c r="P28" s="361">
        <v>-66.05</v>
      </c>
      <c r="R28" s="460">
        <v>-76.08</v>
      </c>
      <c r="S28" s="31">
        <v>0</v>
      </c>
      <c r="T28" s="31">
        <v>0</v>
      </c>
      <c r="U28" s="31">
        <v>0</v>
      </c>
      <c r="V28" s="31">
        <v>0</v>
      </c>
      <c r="W28" s="461">
        <v>-71.3</v>
      </c>
      <c r="X28" s="462">
        <v>-75.05</v>
      </c>
      <c r="Y28" s="6"/>
      <c r="Z28" s="30">
        <v>0</v>
      </c>
      <c r="AA28" s="31">
        <v>0</v>
      </c>
      <c r="AB28" s="305">
        <v>-76.45</v>
      </c>
      <c r="AC28" s="306">
        <v>-70.94</v>
      </c>
      <c r="AD28" s="92">
        <v>-65.709999999999994</v>
      </c>
      <c r="AE28" s="307">
        <v>-63.26</v>
      </c>
      <c r="AF28" s="123">
        <v>-60.99</v>
      </c>
      <c r="AH28" s="500">
        <v>0</v>
      </c>
      <c r="AI28" s="99">
        <v>0</v>
      </c>
      <c r="AJ28" s="99">
        <v>0</v>
      </c>
      <c r="AK28" s="502">
        <v>-74.55</v>
      </c>
      <c r="AL28" s="206">
        <v>-70.900000000000006</v>
      </c>
      <c r="AM28" s="503">
        <v>-67.010000000000005</v>
      </c>
      <c r="AN28" s="504">
        <v>-65.52</v>
      </c>
    </row>
    <row r="29" spans="2:40" x14ac:dyDescent="0.3">
      <c r="F29" s="6"/>
      <c r="G29" s="6"/>
      <c r="H29" s="6"/>
      <c r="I29" s="6"/>
      <c r="J29" s="6"/>
      <c r="K29" s="6"/>
      <c r="L29" s="6"/>
      <c r="N29" s="6"/>
      <c r="O29" s="6"/>
      <c r="P29" s="6"/>
      <c r="Q29" s="6"/>
      <c r="R29" s="6"/>
      <c r="S29" s="6"/>
      <c r="T29" s="6"/>
      <c r="V29" s="6"/>
      <c r="W29" s="6"/>
      <c r="X29" s="6"/>
      <c r="Y29" s="6"/>
      <c r="Z29" s="6"/>
      <c r="AA29" s="6"/>
      <c r="AB29" s="6"/>
      <c r="AD29" s="463"/>
      <c r="AE29" s="463"/>
      <c r="AF29" s="463"/>
      <c r="AG29" s="463"/>
      <c r="AH29" s="463"/>
      <c r="AI29" s="463"/>
      <c r="AJ29" s="463"/>
    </row>
    <row r="30" spans="2:40" x14ac:dyDescent="0.3">
      <c r="F30" s="6"/>
      <c r="G30" s="6"/>
      <c r="H30" s="6"/>
      <c r="I30" s="6"/>
      <c r="J30" s="6"/>
      <c r="K30" s="6"/>
      <c r="L30" s="6"/>
      <c r="N30" s="6"/>
      <c r="O30" s="6"/>
      <c r="P30" s="6"/>
      <c r="Q30" s="6"/>
      <c r="R30" s="6"/>
      <c r="S30" s="6"/>
      <c r="T30" s="6"/>
      <c r="V30" s="6"/>
      <c r="W30" s="6"/>
      <c r="X30" s="6"/>
      <c r="Y30" s="6"/>
      <c r="Z30" s="6"/>
      <c r="AA30" s="6"/>
      <c r="AB30" s="6"/>
      <c r="AD30" s="463"/>
      <c r="AE30" s="463"/>
      <c r="AF30" s="463"/>
      <c r="AG30" s="463"/>
      <c r="AH30" s="463"/>
      <c r="AI30" s="463"/>
      <c r="AJ30" s="463"/>
    </row>
    <row r="31" spans="2:40" x14ac:dyDescent="0.3">
      <c r="F31" s="6"/>
      <c r="G31" s="6"/>
      <c r="H31" s="6"/>
      <c r="I31" s="6"/>
      <c r="J31" s="6"/>
      <c r="K31" s="6"/>
      <c r="L31" s="6"/>
      <c r="N31" s="6"/>
      <c r="O31" s="6"/>
      <c r="P31" s="6"/>
      <c r="Q31" s="6"/>
      <c r="R31" s="6"/>
      <c r="S31" s="6"/>
      <c r="T31" s="6"/>
      <c r="V31" s="6"/>
      <c r="W31" s="6"/>
      <c r="X31" s="6"/>
      <c r="Y31" s="6"/>
      <c r="Z31" s="6"/>
      <c r="AA31" s="6"/>
      <c r="AB31" s="6"/>
      <c r="AD31" s="463"/>
      <c r="AE31" s="463"/>
      <c r="AF31" s="463"/>
      <c r="AG31" s="463"/>
      <c r="AH31" s="463"/>
      <c r="AI31" s="463"/>
      <c r="AJ31" s="463"/>
    </row>
    <row r="32" spans="2:40" x14ac:dyDescent="0.3">
      <c r="F32" s="6"/>
      <c r="G32" s="6"/>
      <c r="H32" s="6"/>
      <c r="I32" s="6"/>
      <c r="J32" s="6"/>
      <c r="K32" s="6"/>
      <c r="L32" s="6"/>
      <c r="N32" s="6"/>
      <c r="O32" s="6"/>
      <c r="P32" s="6"/>
      <c r="Q32" s="6"/>
      <c r="R32" s="6"/>
      <c r="S32" s="6"/>
      <c r="T32" s="6"/>
      <c r="V32" s="6"/>
      <c r="W32" s="6"/>
      <c r="X32" s="6"/>
      <c r="Y32" s="6"/>
      <c r="Z32" s="6"/>
      <c r="AA32" s="6"/>
      <c r="AB32" s="6"/>
      <c r="AD32" s="463"/>
      <c r="AE32" s="463"/>
      <c r="AF32" s="463"/>
      <c r="AG32" s="463"/>
      <c r="AH32" s="463"/>
      <c r="AI32" s="463"/>
      <c r="AJ32" s="463"/>
    </row>
    <row r="33" spans="6:36" x14ac:dyDescent="0.3">
      <c r="F33" s="6"/>
      <c r="G33" s="6"/>
      <c r="H33" s="6"/>
      <c r="I33" s="6"/>
      <c r="J33" s="6"/>
      <c r="K33" s="6"/>
      <c r="L33" s="6"/>
      <c r="N33" s="6"/>
      <c r="O33" s="6"/>
      <c r="P33" s="6"/>
      <c r="Q33" s="6"/>
      <c r="R33" s="6"/>
      <c r="S33" s="6"/>
      <c r="T33" s="6"/>
      <c r="V33" s="6"/>
      <c r="W33" s="6"/>
      <c r="X33" s="6"/>
      <c r="Y33" s="6"/>
      <c r="Z33" s="6"/>
      <c r="AA33" s="6"/>
      <c r="AB33" s="6"/>
      <c r="AD33" s="463"/>
      <c r="AE33" s="463"/>
      <c r="AF33" s="463"/>
      <c r="AG33" s="463"/>
      <c r="AH33" s="463"/>
      <c r="AI33" s="463"/>
      <c r="AJ33" s="463"/>
    </row>
    <row r="36" spans="6:36" x14ac:dyDescent="0.3">
      <c r="F36" s="7"/>
      <c r="G36" s="7"/>
      <c r="H36" s="7"/>
      <c r="I36" s="7"/>
      <c r="J36" s="7"/>
      <c r="K36" s="7"/>
      <c r="L36" s="7"/>
      <c r="N36" s="7"/>
      <c r="O36" s="7"/>
      <c r="P36" s="7"/>
      <c r="Q36" s="7"/>
      <c r="R36" s="7"/>
      <c r="S36" s="7"/>
      <c r="T36" s="7"/>
      <c r="V36" s="7"/>
      <c r="W36" s="7"/>
      <c r="X36" s="7"/>
      <c r="Y36" s="7"/>
      <c r="Z36" s="7"/>
      <c r="AA36" s="7"/>
      <c r="AB36" s="7"/>
    </row>
    <row r="37" spans="6:36" x14ac:dyDescent="0.3">
      <c r="F37" s="6"/>
      <c r="G37" s="6"/>
      <c r="H37" s="6"/>
      <c r="I37" s="6"/>
      <c r="J37" s="6"/>
      <c r="K37" s="6"/>
      <c r="L37" s="6"/>
      <c r="N37" s="6"/>
      <c r="O37" s="6"/>
      <c r="P37" s="6"/>
      <c r="Q37" s="6"/>
      <c r="R37" s="6"/>
      <c r="S37" s="6"/>
      <c r="T37" s="6"/>
      <c r="V37" s="6"/>
      <c r="W37" s="6"/>
      <c r="X37" s="6"/>
      <c r="Y37" s="6"/>
      <c r="Z37" s="6"/>
      <c r="AA37" s="6"/>
      <c r="AB37" s="6"/>
    </row>
    <row r="38" spans="6:36" x14ac:dyDescent="0.3">
      <c r="F38" s="6"/>
      <c r="G38" s="6"/>
      <c r="H38" s="6"/>
      <c r="I38" s="6"/>
      <c r="J38" s="6"/>
      <c r="K38" s="6"/>
      <c r="L38" s="6"/>
      <c r="N38" s="6"/>
      <c r="O38" s="6"/>
      <c r="P38" s="6"/>
      <c r="Q38" s="6"/>
      <c r="R38" s="6"/>
      <c r="S38" s="6"/>
      <c r="T38" s="6"/>
      <c r="V38" s="6"/>
      <c r="W38" s="6"/>
      <c r="X38" s="6"/>
      <c r="Y38" s="6"/>
      <c r="Z38" s="6"/>
      <c r="AA38" s="6"/>
      <c r="AB38" s="6"/>
    </row>
    <row r="39" spans="6:36" x14ac:dyDescent="0.3">
      <c r="F39" s="6"/>
      <c r="G39" s="6"/>
      <c r="H39" s="6"/>
      <c r="I39" s="6"/>
      <c r="J39" s="6"/>
      <c r="K39" s="6"/>
      <c r="L39" s="6"/>
      <c r="N39" s="6"/>
      <c r="O39" s="6"/>
      <c r="P39" s="6"/>
      <c r="Q39" s="6"/>
      <c r="R39" s="6"/>
      <c r="S39" s="6"/>
      <c r="T39" s="6"/>
      <c r="V39" s="6"/>
      <c r="W39" s="6"/>
      <c r="X39" s="6"/>
      <c r="Y39" s="6"/>
      <c r="Z39" s="6"/>
      <c r="AA39" s="6"/>
      <c r="AB39" s="6"/>
    </row>
    <row r="40" spans="6:36" x14ac:dyDescent="0.3">
      <c r="F40" s="6"/>
      <c r="G40" s="6"/>
      <c r="H40" s="6"/>
      <c r="I40" s="6"/>
      <c r="J40" s="6"/>
      <c r="K40" s="6"/>
      <c r="L40" s="6"/>
      <c r="N40" s="6"/>
      <c r="O40" s="6"/>
      <c r="P40" s="6"/>
      <c r="Q40" s="6"/>
      <c r="R40" s="6"/>
      <c r="S40" s="6"/>
      <c r="T40" s="6"/>
      <c r="V40" s="6"/>
      <c r="W40" s="6"/>
      <c r="X40" s="6"/>
      <c r="Y40" s="6"/>
      <c r="Z40" s="6"/>
      <c r="AA40" s="6"/>
      <c r="AB40" s="6"/>
    </row>
    <row r="41" spans="6:36" x14ac:dyDescent="0.3">
      <c r="F41" s="6"/>
      <c r="G41" s="6"/>
      <c r="H41" s="6"/>
      <c r="I41" s="6"/>
      <c r="J41" s="6"/>
      <c r="K41" s="6"/>
      <c r="L41" s="6"/>
      <c r="N41" s="6"/>
      <c r="O41" s="6"/>
      <c r="P41" s="6"/>
      <c r="Q41" s="6"/>
      <c r="R41" s="6"/>
      <c r="S41" s="6"/>
      <c r="T41" s="6"/>
      <c r="V41" s="6"/>
      <c r="W41" s="6"/>
      <c r="X41" s="6"/>
      <c r="Y41" s="6"/>
      <c r="Z41" s="6"/>
      <c r="AA41" s="6"/>
      <c r="AB41" s="6"/>
    </row>
    <row r="42" spans="6:36" x14ac:dyDescent="0.3">
      <c r="F42" s="6"/>
      <c r="G42" s="6"/>
      <c r="H42" s="6"/>
      <c r="I42" s="6"/>
      <c r="J42" s="6"/>
      <c r="K42" s="6"/>
      <c r="L42" s="6"/>
      <c r="N42" s="6"/>
      <c r="O42" s="6"/>
      <c r="P42" s="6"/>
      <c r="Q42" s="6"/>
      <c r="R42" s="6"/>
      <c r="S42" s="6"/>
      <c r="T42" s="6"/>
      <c r="V42" s="6"/>
      <c r="W42" s="6"/>
      <c r="X42" s="6"/>
      <c r="Y42" s="6"/>
      <c r="Z42" s="6"/>
      <c r="AA42" s="6"/>
      <c r="AB42" s="6"/>
    </row>
    <row r="43" spans="6:36" x14ac:dyDescent="0.3">
      <c r="F43" s="6"/>
      <c r="G43" s="6"/>
      <c r="H43" s="6"/>
      <c r="I43" s="6"/>
      <c r="J43" s="6"/>
      <c r="K43" s="6"/>
      <c r="L43" s="6"/>
      <c r="N43" s="6"/>
      <c r="O43" s="6"/>
      <c r="P43" s="6"/>
      <c r="Q43" s="6"/>
      <c r="R43" s="6"/>
      <c r="S43" s="6"/>
      <c r="T43" s="6"/>
      <c r="V43" s="6"/>
      <c r="W43" s="6"/>
      <c r="X43" s="6"/>
      <c r="Y43" s="6"/>
      <c r="Z43" s="6"/>
      <c r="AA43" s="6"/>
      <c r="AB43" s="6"/>
    </row>
    <row r="44" spans="6:36" x14ac:dyDescent="0.3">
      <c r="F44" s="6"/>
      <c r="G44" s="6"/>
      <c r="H44" s="6"/>
      <c r="I44" s="6"/>
      <c r="J44" s="6"/>
      <c r="K44" s="6"/>
      <c r="L44" s="6"/>
      <c r="N44" s="6"/>
      <c r="O44" s="6"/>
      <c r="P44" s="6"/>
      <c r="Q44" s="6"/>
      <c r="R44" s="6"/>
      <c r="S44" s="6"/>
      <c r="T44" s="6"/>
      <c r="V44" s="6"/>
      <c r="W44" s="6"/>
      <c r="X44" s="6"/>
      <c r="Y44" s="6"/>
      <c r="Z44" s="6"/>
      <c r="AA44" s="6"/>
      <c r="AB44" s="6"/>
    </row>
    <row r="45" spans="6:36" x14ac:dyDescent="0.3">
      <c r="F45" s="7"/>
      <c r="G45" s="7"/>
      <c r="H45" s="7"/>
      <c r="I45" s="7"/>
      <c r="J45" s="7"/>
      <c r="K45" s="7"/>
      <c r="L45" s="7"/>
      <c r="N45" s="7"/>
      <c r="O45" s="7"/>
      <c r="P45" s="7"/>
      <c r="Q45" s="7"/>
      <c r="R45" s="7"/>
      <c r="S45" s="7"/>
      <c r="T45" s="7"/>
      <c r="V45" s="7"/>
      <c r="W45" s="7"/>
      <c r="X45" s="7"/>
      <c r="Y45" s="7"/>
      <c r="Z45" s="7"/>
      <c r="AA45" s="7"/>
      <c r="AB45" s="7"/>
    </row>
    <row r="46" spans="6:36" x14ac:dyDescent="0.3">
      <c r="F46" s="6"/>
      <c r="G46" s="6"/>
      <c r="H46" s="6"/>
      <c r="I46" s="6"/>
      <c r="J46" s="6"/>
      <c r="K46" s="6"/>
      <c r="L46" s="6"/>
      <c r="N46" s="6"/>
      <c r="O46" s="6"/>
      <c r="P46" s="6"/>
      <c r="Q46" s="6"/>
      <c r="R46" s="6"/>
      <c r="S46" s="6"/>
      <c r="T46" s="6"/>
      <c r="V46" s="6"/>
      <c r="W46" s="6"/>
      <c r="X46" s="6"/>
      <c r="Y46" s="6"/>
      <c r="Z46" s="6"/>
      <c r="AA46" s="6"/>
      <c r="AB46" s="6"/>
    </row>
    <row r="47" spans="6:36" x14ac:dyDescent="0.3">
      <c r="F47" s="6"/>
      <c r="G47" s="6"/>
      <c r="H47" s="6"/>
      <c r="I47" s="6"/>
      <c r="J47" s="6"/>
      <c r="K47" s="6"/>
      <c r="L47" s="6"/>
      <c r="N47" s="6"/>
      <c r="O47" s="6"/>
      <c r="P47" s="6"/>
      <c r="Q47" s="6"/>
      <c r="R47" s="6"/>
      <c r="S47" s="6"/>
      <c r="T47" s="6"/>
      <c r="V47" s="6"/>
      <c r="W47" s="6"/>
      <c r="X47" s="6"/>
      <c r="Y47" s="6"/>
      <c r="Z47" s="6"/>
      <c r="AA47" s="6"/>
      <c r="AB47" s="6"/>
    </row>
    <row r="48" spans="6:36" x14ac:dyDescent="0.3">
      <c r="F48" s="6"/>
      <c r="G48" s="6"/>
      <c r="H48" s="6"/>
      <c r="I48" s="6"/>
      <c r="J48" s="6"/>
      <c r="K48" s="6"/>
      <c r="L48" s="6"/>
      <c r="N48" s="6"/>
      <c r="O48" s="6"/>
      <c r="P48" s="6"/>
      <c r="Q48" s="6"/>
      <c r="R48" s="6"/>
      <c r="S48" s="6"/>
      <c r="T48" s="6"/>
      <c r="V48" s="6"/>
      <c r="W48" s="6"/>
      <c r="X48" s="6"/>
      <c r="Y48" s="6"/>
      <c r="Z48" s="6"/>
      <c r="AA48" s="6"/>
      <c r="AB48" s="6"/>
    </row>
    <row r="49" spans="6:28" x14ac:dyDescent="0.3">
      <c r="F49" s="6"/>
      <c r="G49" s="6"/>
      <c r="H49" s="6"/>
      <c r="I49" s="6"/>
      <c r="J49" s="6"/>
      <c r="K49" s="6"/>
      <c r="L49" s="6"/>
      <c r="N49" s="6"/>
      <c r="O49" s="6"/>
      <c r="P49" s="6"/>
      <c r="Q49" s="6"/>
      <c r="R49" s="6"/>
      <c r="S49" s="6"/>
      <c r="T49" s="6"/>
      <c r="V49" s="6"/>
      <c r="W49" s="6"/>
      <c r="X49" s="6"/>
      <c r="Y49" s="6"/>
      <c r="Z49" s="6"/>
      <c r="AA49" s="6"/>
      <c r="AB49" s="6"/>
    </row>
    <row r="50" spans="6:28" x14ac:dyDescent="0.3">
      <c r="F50" s="6"/>
      <c r="G50" s="6"/>
      <c r="H50" s="6"/>
      <c r="I50" s="6"/>
      <c r="J50" s="6"/>
      <c r="K50" s="6"/>
      <c r="L50" s="6"/>
      <c r="N50" s="6"/>
      <c r="O50" s="6"/>
      <c r="P50" s="6"/>
      <c r="Q50" s="6"/>
      <c r="R50" s="6"/>
      <c r="S50" s="6"/>
      <c r="T50" s="6"/>
      <c r="V50" s="6"/>
      <c r="W50" s="6"/>
      <c r="X50" s="6"/>
      <c r="Y50" s="6"/>
      <c r="Z50" s="6"/>
      <c r="AA50" s="6"/>
      <c r="AB50" s="6"/>
    </row>
    <row r="51" spans="6:28" x14ac:dyDescent="0.3">
      <c r="F51" s="6"/>
      <c r="G51" s="6"/>
      <c r="H51" s="6"/>
      <c r="I51" s="6"/>
      <c r="J51" s="6"/>
      <c r="K51" s="6"/>
      <c r="L51" s="6"/>
      <c r="N51" s="6"/>
      <c r="O51" s="6"/>
      <c r="P51" s="6"/>
      <c r="Q51" s="6"/>
      <c r="R51" s="6"/>
      <c r="S51" s="6"/>
      <c r="T51" s="6"/>
      <c r="V51" s="6"/>
      <c r="W51" s="6"/>
      <c r="X51" s="6"/>
      <c r="Y51" s="6"/>
      <c r="Z51" s="6"/>
      <c r="AA51" s="6"/>
      <c r="AB51" s="6"/>
    </row>
    <row r="52" spans="6:28" x14ac:dyDescent="0.3">
      <c r="F52" s="6"/>
      <c r="G52" s="6"/>
      <c r="H52" s="6"/>
      <c r="I52" s="6"/>
      <c r="J52" s="6"/>
      <c r="K52" s="6"/>
      <c r="L52" s="6"/>
      <c r="N52" s="6"/>
      <c r="O52" s="6"/>
      <c r="P52" s="6"/>
      <c r="Q52" s="6"/>
      <c r="R52" s="6"/>
      <c r="S52" s="6"/>
      <c r="T52" s="6"/>
      <c r="V52" s="6"/>
      <c r="W52" s="6"/>
      <c r="X52" s="6"/>
      <c r="Y52" s="6"/>
      <c r="Z52" s="6"/>
      <c r="AA52" s="6"/>
      <c r="AB52" s="6"/>
    </row>
    <row r="53" spans="6:28" x14ac:dyDescent="0.3">
      <c r="F53" s="6"/>
      <c r="G53" s="6"/>
      <c r="H53" s="6"/>
      <c r="I53" s="6"/>
      <c r="J53" s="6"/>
      <c r="K53" s="6"/>
      <c r="L53" s="6"/>
      <c r="N53" s="6"/>
      <c r="O53" s="6"/>
      <c r="P53" s="6"/>
      <c r="Q53" s="6"/>
      <c r="R53" s="6"/>
      <c r="S53" s="6"/>
      <c r="T53" s="6"/>
      <c r="V53" s="6"/>
      <c r="W53" s="6"/>
      <c r="X53" s="6"/>
      <c r="Y53" s="6"/>
      <c r="Z53" s="6"/>
      <c r="AA53" s="6"/>
      <c r="AB53" s="6"/>
    </row>
    <row r="54" spans="6:28" x14ac:dyDescent="0.3">
      <c r="F54" s="7"/>
      <c r="G54" s="7"/>
      <c r="H54" s="7"/>
      <c r="I54" s="7"/>
      <c r="J54" s="7"/>
      <c r="K54" s="7"/>
      <c r="L54" s="7"/>
      <c r="N54" s="7"/>
      <c r="O54" s="7"/>
      <c r="P54" s="7"/>
      <c r="Q54" s="7"/>
      <c r="R54" s="7"/>
      <c r="S54" s="7"/>
      <c r="T54" s="7"/>
      <c r="V54" s="7"/>
      <c r="W54" s="7"/>
      <c r="X54" s="7"/>
      <c r="Y54" s="7"/>
      <c r="Z54" s="7"/>
      <c r="AA54" s="7"/>
      <c r="AB54" s="7"/>
    </row>
    <row r="55" spans="6:28" x14ac:dyDescent="0.3">
      <c r="F55" s="6"/>
      <c r="G55" s="6"/>
      <c r="H55" s="6"/>
      <c r="I55" s="6"/>
      <c r="J55" s="6"/>
      <c r="K55" s="6"/>
      <c r="L55" s="6"/>
      <c r="N55" s="6"/>
      <c r="O55" s="6"/>
      <c r="P55" s="6"/>
      <c r="Q55" s="6"/>
      <c r="R55" s="6"/>
      <c r="S55" s="6"/>
      <c r="T55" s="6"/>
      <c r="V55" s="6"/>
      <c r="W55" s="6"/>
      <c r="X55" s="6"/>
      <c r="Y55" s="6"/>
      <c r="Z55" s="6"/>
      <c r="AA55" s="6"/>
      <c r="AB55" s="6"/>
    </row>
    <row r="56" spans="6:28" x14ac:dyDescent="0.3">
      <c r="F56" s="6"/>
      <c r="G56" s="6"/>
      <c r="H56" s="6"/>
      <c r="I56" s="6"/>
      <c r="J56" s="6"/>
      <c r="K56" s="6"/>
      <c r="L56" s="6"/>
      <c r="N56" s="6"/>
      <c r="O56" s="6"/>
      <c r="P56" s="6"/>
      <c r="Q56" s="6"/>
      <c r="R56" s="6"/>
      <c r="S56" s="6"/>
      <c r="T56" s="6"/>
      <c r="V56" s="6"/>
      <c r="W56" s="6"/>
      <c r="X56" s="6"/>
      <c r="Y56" s="6"/>
      <c r="Z56" s="6"/>
      <c r="AA56" s="6"/>
      <c r="AB56" s="6"/>
    </row>
    <row r="57" spans="6:28" x14ac:dyDescent="0.3">
      <c r="F57" s="6"/>
      <c r="G57" s="6"/>
      <c r="H57" s="6"/>
      <c r="I57" s="6"/>
      <c r="J57" s="6"/>
      <c r="K57" s="6"/>
      <c r="L57" s="6"/>
      <c r="N57" s="6"/>
      <c r="O57" s="6"/>
      <c r="P57" s="6"/>
      <c r="Q57" s="6"/>
      <c r="R57" s="6"/>
      <c r="S57" s="6"/>
      <c r="T57" s="6"/>
      <c r="V57" s="6"/>
      <c r="W57" s="6"/>
      <c r="X57" s="6"/>
      <c r="Y57" s="6"/>
      <c r="Z57" s="6"/>
      <c r="AA57" s="6"/>
      <c r="AB57" s="6"/>
    </row>
    <row r="58" spans="6:28" x14ac:dyDescent="0.3">
      <c r="F58" s="6"/>
      <c r="G58" s="6"/>
      <c r="H58" s="6"/>
      <c r="I58" s="6"/>
      <c r="J58" s="6"/>
      <c r="K58" s="6"/>
      <c r="L58" s="6"/>
      <c r="N58" s="6"/>
      <c r="O58" s="6"/>
      <c r="P58" s="6"/>
      <c r="Q58" s="6"/>
      <c r="R58" s="6"/>
      <c r="S58" s="6"/>
      <c r="T58" s="6"/>
      <c r="V58" s="6"/>
      <c r="W58" s="6"/>
      <c r="X58" s="6"/>
      <c r="Y58" s="6"/>
      <c r="Z58" s="6"/>
      <c r="AA58" s="6"/>
      <c r="AB58" s="6"/>
    </row>
    <row r="59" spans="6:28" x14ac:dyDescent="0.3">
      <c r="F59" s="6"/>
      <c r="G59" s="6"/>
      <c r="H59" s="6"/>
      <c r="I59" s="6"/>
      <c r="J59" s="6"/>
      <c r="K59" s="6"/>
      <c r="L59" s="6"/>
      <c r="N59" s="6"/>
      <c r="O59" s="6"/>
      <c r="P59" s="6"/>
      <c r="Q59" s="6"/>
      <c r="R59" s="6"/>
      <c r="S59" s="6"/>
      <c r="T59" s="6"/>
      <c r="V59" s="6"/>
      <c r="W59" s="6"/>
      <c r="X59" s="6"/>
      <c r="Y59" s="6"/>
      <c r="Z59" s="6"/>
      <c r="AA59" s="6"/>
      <c r="AB59" s="6"/>
    </row>
    <row r="60" spans="6:28" x14ac:dyDescent="0.3">
      <c r="F60" s="6"/>
      <c r="G60" s="6"/>
      <c r="H60" s="6"/>
      <c r="I60" s="6"/>
      <c r="J60" s="6"/>
      <c r="K60" s="6"/>
      <c r="L60" s="6"/>
      <c r="N60" s="6"/>
      <c r="O60" s="6"/>
      <c r="P60" s="6"/>
      <c r="Q60" s="6"/>
      <c r="R60" s="6"/>
      <c r="S60" s="6"/>
      <c r="T60" s="6"/>
      <c r="V60" s="6"/>
      <c r="W60" s="6"/>
      <c r="X60" s="6"/>
      <c r="Y60" s="6"/>
      <c r="Z60" s="6"/>
      <c r="AA60" s="6"/>
      <c r="AB60" s="6"/>
    </row>
    <row r="61" spans="6:28" x14ac:dyDescent="0.3">
      <c r="F61" s="6"/>
      <c r="G61" s="6"/>
      <c r="H61" s="6"/>
      <c r="I61" s="6"/>
      <c r="J61" s="6"/>
      <c r="K61" s="6"/>
      <c r="L61" s="6"/>
      <c r="N61" s="6"/>
      <c r="O61" s="6"/>
      <c r="P61" s="6"/>
      <c r="Q61" s="6"/>
      <c r="R61" s="6"/>
      <c r="S61" s="6"/>
      <c r="T61" s="6"/>
      <c r="V61" s="6"/>
      <c r="W61" s="6"/>
      <c r="X61" s="6"/>
      <c r="Y61" s="6"/>
      <c r="Z61" s="6"/>
      <c r="AA61" s="6"/>
      <c r="AB61" s="6"/>
    </row>
    <row r="62" spans="6:28" x14ac:dyDescent="0.3">
      <c r="F62" s="6"/>
      <c r="G62" s="6"/>
      <c r="H62" s="6"/>
      <c r="I62" s="6"/>
      <c r="J62" s="6"/>
      <c r="K62" s="6"/>
      <c r="L62" s="6"/>
      <c r="N62" s="6"/>
      <c r="O62" s="6"/>
      <c r="P62" s="6"/>
      <c r="Q62" s="6"/>
      <c r="R62" s="6"/>
      <c r="S62" s="6"/>
      <c r="T62" s="6"/>
      <c r="V62" s="6"/>
      <c r="W62" s="6"/>
      <c r="X62" s="6"/>
      <c r="Y62" s="6"/>
      <c r="Z62" s="6"/>
      <c r="AA62" s="6"/>
      <c r="AB62" s="6"/>
    </row>
    <row r="67" spans="6:20" x14ac:dyDescent="0.3">
      <c r="F67" s="525"/>
      <c r="G67" s="525"/>
      <c r="H67" s="525"/>
      <c r="I67" s="525"/>
      <c r="J67" s="525"/>
      <c r="K67" s="525"/>
      <c r="L67" s="525"/>
      <c r="N67" s="526"/>
      <c r="O67" s="526"/>
      <c r="P67" s="526"/>
      <c r="Q67" s="526"/>
      <c r="R67" s="526"/>
      <c r="S67" s="526"/>
      <c r="T67" s="526"/>
    </row>
    <row r="68" spans="6:20" x14ac:dyDescent="0.3">
      <c r="F68" s="6"/>
      <c r="G68" s="6"/>
      <c r="H68" s="6"/>
      <c r="I68" s="6"/>
      <c r="J68" s="6"/>
      <c r="K68" s="6"/>
      <c r="L68" s="6"/>
      <c r="N68" s="463"/>
      <c r="O68" s="463"/>
      <c r="P68" s="463"/>
      <c r="Q68" s="463"/>
      <c r="R68" s="463"/>
      <c r="S68" s="463"/>
      <c r="T68" s="463"/>
    </row>
    <row r="69" spans="6:20" x14ac:dyDescent="0.3">
      <c r="F69" s="6"/>
      <c r="G69" s="6"/>
      <c r="H69" s="6"/>
      <c r="I69" s="6"/>
      <c r="J69" s="6"/>
      <c r="K69" s="6"/>
      <c r="L69" s="6"/>
      <c r="N69" s="463"/>
      <c r="O69" s="463"/>
      <c r="P69" s="463"/>
      <c r="Q69" s="463"/>
      <c r="R69" s="463"/>
      <c r="S69" s="463"/>
      <c r="T69" s="463"/>
    </row>
    <row r="70" spans="6:20" x14ac:dyDescent="0.3">
      <c r="F70" s="6"/>
      <c r="G70" s="6"/>
      <c r="H70" s="6"/>
      <c r="I70" s="6"/>
      <c r="J70" s="6"/>
      <c r="K70" s="6"/>
      <c r="L70" s="6"/>
      <c r="N70" s="463"/>
      <c r="O70" s="463"/>
      <c r="P70" s="463"/>
      <c r="Q70" s="463"/>
      <c r="R70" s="463"/>
      <c r="S70" s="463"/>
      <c r="T70" s="463"/>
    </row>
    <row r="71" spans="6:20" x14ac:dyDescent="0.3">
      <c r="F71" s="6"/>
      <c r="G71" s="6"/>
      <c r="H71" s="6"/>
      <c r="I71" s="6"/>
      <c r="J71" s="6"/>
      <c r="K71" s="6"/>
      <c r="L71" s="6"/>
      <c r="N71" s="463"/>
      <c r="O71" s="463"/>
      <c r="P71" s="463"/>
      <c r="Q71" s="463"/>
      <c r="R71" s="463"/>
      <c r="S71" s="463"/>
      <c r="T71" s="463"/>
    </row>
    <row r="72" spans="6:20" x14ac:dyDescent="0.3">
      <c r="F72" s="6"/>
      <c r="G72" s="6"/>
      <c r="H72" s="6"/>
      <c r="I72" s="6"/>
      <c r="J72" s="6"/>
      <c r="K72" s="6"/>
      <c r="L72" s="6"/>
      <c r="N72" s="463"/>
      <c r="O72" s="463"/>
      <c r="P72" s="463"/>
      <c r="Q72" s="463"/>
      <c r="R72" s="463"/>
      <c r="S72" s="463"/>
      <c r="T72" s="463"/>
    </row>
    <row r="73" spans="6:20" x14ac:dyDescent="0.3">
      <c r="F73" s="6"/>
      <c r="G73" s="6"/>
      <c r="H73" s="6"/>
      <c r="I73" s="6"/>
      <c r="J73" s="6"/>
      <c r="K73" s="6"/>
      <c r="L73" s="6"/>
      <c r="N73" s="463"/>
      <c r="O73" s="463"/>
      <c r="P73" s="463"/>
      <c r="Q73" s="463"/>
      <c r="R73" s="463"/>
      <c r="S73" s="463"/>
      <c r="T73" s="463"/>
    </row>
    <row r="74" spans="6:20" x14ac:dyDescent="0.3">
      <c r="F74" s="6"/>
      <c r="G74" s="6"/>
      <c r="H74" s="6"/>
      <c r="I74" s="6"/>
      <c r="J74" s="6"/>
      <c r="K74" s="6"/>
      <c r="L74" s="6"/>
      <c r="N74" s="463"/>
      <c r="O74" s="463"/>
      <c r="P74" s="463"/>
      <c r="Q74" s="463"/>
      <c r="R74" s="463"/>
      <c r="S74" s="463"/>
      <c r="T74" s="463"/>
    </row>
    <row r="75" spans="6:20" x14ac:dyDescent="0.3">
      <c r="F75" s="6"/>
      <c r="G75" s="6"/>
      <c r="H75" s="6"/>
      <c r="I75" s="6"/>
      <c r="J75" s="6"/>
      <c r="K75" s="6"/>
      <c r="L75" s="6"/>
      <c r="N75" s="463"/>
      <c r="O75" s="463"/>
      <c r="P75" s="463"/>
      <c r="Q75" s="463"/>
      <c r="R75" s="463"/>
      <c r="S75" s="463"/>
      <c r="T75" s="463"/>
    </row>
    <row r="76" spans="6:20" x14ac:dyDescent="0.3">
      <c r="F76" s="525"/>
      <c r="G76" s="525"/>
      <c r="H76" s="525"/>
      <c r="I76" s="525"/>
      <c r="J76" s="525"/>
      <c r="K76" s="525"/>
      <c r="L76" s="525"/>
      <c r="N76" s="526"/>
      <c r="O76" s="526"/>
      <c r="P76" s="526"/>
      <c r="Q76" s="526"/>
      <c r="R76" s="526"/>
      <c r="S76" s="526"/>
      <c r="T76" s="526"/>
    </row>
    <row r="77" spans="6:20" x14ac:dyDescent="0.3">
      <c r="F77" s="6"/>
      <c r="G77" s="6"/>
      <c r="H77" s="6"/>
      <c r="I77" s="6"/>
      <c r="J77" s="6"/>
      <c r="K77" s="6"/>
      <c r="L77" s="6"/>
      <c r="N77" s="463"/>
      <c r="O77" s="463"/>
      <c r="P77" s="463"/>
      <c r="Q77" s="463"/>
      <c r="R77" s="463"/>
      <c r="S77" s="463"/>
      <c r="T77" s="463"/>
    </row>
    <row r="78" spans="6:20" x14ac:dyDescent="0.3">
      <c r="F78" s="6"/>
      <c r="G78" s="6"/>
      <c r="H78" s="6"/>
      <c r="I78" s="6"/>
      <c r="J78" s="6"/>
      <c r="K78" s="6"/>
      <c r="L78" s="6"/>
      <c r="N78" s="463"/>
      <c r="O78" s="463"/>
      <c r="P78" s="463"/>
      <c r="Q78" s="463"/>
      <c r="R78" s="463"/>
      <c r="S78" s="463"/>
      <c r="T78" s="463"/>
    </row>
    <row r="79" spans="6:20" x14ac:dyDescent="0.3">
      <c r="F79" s="6"/>
      <c r="G79" s="6"/>
      <c r="H79" s="6"/>
      <c r="I79" s="6"/>
      <c r="J79" s="6"/>
      <c r="K79" s="6"/>
      <c r="L79" s="6"/>
      <c r="N79" s="463"/>
      <c r="O79" s="463"/>
      <c r="P79" s="463"/>
      <c r="Q79" s="463"/>
      <c r="R79" s="463"/>
      <c r="S79" s="463"/>
      <c r="T79" s="463"/>
    </row>
    <row r="80" spans="6:20" x14ac:dyDescent="0.3">
      <c r="F80" s="6"/>
      <c r="G80" s="6"/>
      <c r="H80" s="6"/>
      <c r="I80" s="6"/>
      <c r="J80" s="6"/>
      <c r="K80" s="6"/>
      <c r="L80" s="6"/>
      <c r="N80" s="463"/>
      <c r="O80" s="463"/>
      <c r="P80" s="463"/>
      <c r="Q80" s="463"/>
      <c r="R80" s="463"/>
      <c r="S80" s="463"/>
      <c r="T80" s="463"/>
    </row>
    <row r="81" spans="6:20" x14ac:dyDescent="0.3">
      <c r="F81" s="6"/>
      <c r="G81" s="6"/>
      <c r="H81" s="6"/>
      <c r="I81" s="6"/>
      <c r="J81" s="6"/>
      <c r="K81" s="6"/>
      <c r="L81" s="6"/>
      <c r="N81" s="463"/>
      <c r="O81" s="463"/>
      <c r="P81" s="463"/>
      <c r="Q81" s="463"/>
      <c r="R81" s="463"/>
      <c r="S81" s="463"/>
      <c r="T81" s="463"/>
    </row>
    <row r="82" spans="6:20" x14ac:dyDescent="0.3">
      <c r="F82" s="6"/>
      <c r="G82" s="6"/>
      <c r="H82" s="6"/>
      <c r="I82" s="6"/>
      <c r="J82" s="6"/>
      <c r="K82" s="6"/>
      <c r="L82" s="6"/>
      <c r="N82" s="463"/>
      <c r="O82" s="463"/>
      <c r="P82" s="463"/>
      <c r="Q82" s="463"/>
      <c r="R82" s="463"/>
      <c r="S82" s="463"/>
      <c r="T82" s="463"/>
    </row>
    <row r="83" spans="6:20" x14ac:dyDescent="0.3">
      <c r="F83" s="6"/>
      <c r="G83" s="6"/>
      <c r="H83" s="6"/>
      <c r="I83" s="6"/>
      <c r="J83" s="6"/>
      <c r="K83" s="6"/>
      <c r="L83" s="6"/>
      <c r="N83" s="463"/>
      <c r="O83" s="463"/>
      <c r="P83" s="463"/>
      <c r="Q83" s="463"/>
      <c r="R83" s="463"/>
      <c r="S83" s="463"/>
      <c r="T83" s="463"/>
    </row>
    <row r="84" spans="6:20" x14ac:dyDescent="0.3">
      <c r="F84" s="6"/>
      <c r="G84" s="6"/>
      <c r="H84" s="6"/>
      <c r="I84" s="6"/>
      <c r="J84" s="6"/>
      <c r="K84" s="6"/>
      <c r="L84" s="6"/>
      <c r="N84" s="463"/>
      <c r="O84" s="463"/>
      <c r="P84" s="463"/>
      <c r="Q84" s="463"/>
      <c r="R84" s="463"/>
      <c r="S84" s="463"/>
      <c r="T84" s="463"/>
    </row>
    <row r="85" spans="6:20" x14ac:dyDescent="0.3">
      <c r="F85" s="525"/>
      <c r="G85" s="525"/>
      <c r="H85" s="525"/>
      <c r="I85" s="525"/>
      <c r="J85" s="525"/>
      <c r="K85" s="525"/>
      <c r="L85" s="525"/>
      <c r="N85" s="526"/>
      <c r="O85" s="526"/>
      <c r="P85" s="526"/>
      <c r="Q85" s="526"/>
      <c r="R85" s="526"/>
      <c r="S85" s="526"/>
      <c r="T85" s="526"/>
    </row>
    <row r="86" spans="6:20" x14ac:dyDescent="0.3">
      <c r="F86" s="6"/>
      <c r="G86" s="6"/>
      <c r="H86" s="6"/>
      <c r="I86" s="6"/>
      <c r="J86" s="6"/>
      <c r="K86" s="6"/>
      <c r="L86" s="6"/>
      <c r="N86" s="463"/>
      <c r="O86" s="463"/>
      <c r="P86" s="463"/>
      <c r="Q86" s="463"/>
      <c r="R86" s="463"/>
      <c r="S86" s="463"/>
      <c r="T86" s="463"/>
    </row>
    <row r="87" spans="6:20" x14ac:dyDescent="0.3">
      <c r="F87" s="6"/>
      <c r="G87" s="6"/>
      <c r="H87" s="6"/>
      <c r="I87" s="6"/>
      <c r="J87" s="6"/>
      <c r="K87" s="6"/>
      <c r="L87" s="6"/>
      <c r="N87" s="463"/>
      <c r="O87" s="463"/>
      <c r="P87" s="463"/>
      <c r="Q87" s="463"/>
      <c r="R87" s="463"/>
      <c r="S87" s="463"/>
      <c r="T87" s="463"/>
    </row>
    <row r="88" spans="6:20" x14ac:dyDescent="0.3">
      <c r="F88" s="6"/>
      <c r="G88" s="6"/>
      <c r="H88" s="6"/>
      <c r="I88" s="6"/>
      <c r="J88" s="6"/>
      <c r="K88" s="6"/>
      <c r="L88" s="6"/>
      <c r="N88" s="463"/>
      <c r="O88" s="463"/>
      <c r="P88" s="463"/>
      <c r="Q88" s="463"/>
      <c r="R88" s="463"/>
      <c r="S88" s="463"/>
      <c r="T88" s="463"/>
    </row>
    <row r="89" spans="6:20" x14ac:dyDescent="0.3">
      <c r="F89" s="6"/>
      <c r="G89" s="6"/>
      <c r="H89" s="6"/>
      <c r="I89" s="6"/>
      <c r="J89" s="6"/>
      <c r="K89" s="6"/>
      <c r="L89" s="6"/>
      <c r="N89" s="463"/>
      <c r="O89" s="463"/>
      <c r="P89" s="463"/>
      <c r="Q89" s="463"/>
      <c r="R89" s="463"/>
      <c r="S89" s="463"/>
      <c r="T89" s="463"/>
    </row>
    <row r="90" spans="6:20" x14ac:dyDescent="0.3">
      <c r="F90" s="6"/>
      <c r="G90" s="6"/>
      <c r="H90" s="6"/>
      <c r="I90" s="6"/>
      <c r="J90" s="6"/>
      <c r="K90" s="6"/>
      <c r="L90" s="6"/>
      <c r="N90" s="463"/>
      <c r="O90" s="463"/>
      <c r="P90" s="463"/>
      <c r="Q90" s="463"/>
      <c r="R90" s="463"/>
      <c r="S90" s="463"/>
      <c r="T90" s="463"/>
    </row>
    <row r="91" spans="6:20" x14ac:dyDescent="0.3">
      <c r="F91" s="6"/>
      <c r="G91" s="6"/>
      <c r="H91" s="6"/>
      <c r="I91" s="6"/>
      <c r="J91" s="6"/>
      <c r="K91" s="6"/>
      <c r="L91" s="6"/>
      <c r="N91" s="463"/>
      <c r="O91" s="463"/>
      <c r="P91" s="463"/>
      <c r="Q91" s="463"/>
      <c r="R91" s="463"/>
      <c r="S91" s="463"/>
      <c r="T91" s="463"/>
    </row>
    <row r="92" spans="6:20" x14ac:dyDescent="0.3">
      <c r="F92" s="6"/>
      <c r="G92" s="6"/>
      <c r="H92" s="6"/>
      <c r="I92" s="6"/>
      <c r="J92" s="6"/>
      <c r="K92" s="6"/>
      <c r="L92" s="6"/>
      <c r="N92" s="463"/>
      <c r="O92" s="463"/>
      <c r="P92" s="463"/>
      <c r="Q92" s="463"/>
      <c r="R92" s="463"/>
      <c r="S92" s="463"/>
      <c r="T92" s="463"/>
    </row>
    <row r="93" spans="6:20" x14ac:dyDescent="0.3">
      <c r="F93" s="6"/>
      <c r="G93" s="6"/>
      <c r="H93" s="6"/>
      <c r="I93" s="6"/>
      <c r="J93" s="6"/>
      <c r="K93" s="6"/>
      <c r="L93" s="6"/>
      <c r="N93" s="463"/>
      <c r="O93" s="463"/>
      <c r="P93" s="463"/>
      <c r="Q93" s="463"/>
      <c r="R93" s="463"/>
      <c r="S93" s="463"/>
      <c r="T93" s="463"/>
    </row>
  </sheetData>
  <mergeCells count="21">
    <mergeCell ref="B2:H2"/>
    <mergeCell ref="B11:H11"/>
    <mergeCell ref="B20:H20"/>
    <mergeCell ref="F67:L67"/>
    <mergeCell ref="N67:T67"/>
    <mergeCell ref="F76:L76"/>
    <mergeCell ref="N76:T76"/>
    <mergeCell ref="F85:L85"/>
    <mergeCell ref="N85:T85"/>
    <mergeCell ref="J2:P2"/>
    <mergeCell ref="R2:X2"/>
    <mergeCell ref="J11:P11"/>
    <mergeCell ref="R11:X11"/>
    <mergeCell ref="J20:P20"/>
    <mergeCell ref="R20:X20"/>
    <mergeCell ref="Z2:AF2"/>
    <mergeCell ref="AH2:AN2"/>
    <mergeCell ref="Z11:AF11"/>
    <mergeCell ref="AH11:AN11"/>
    <mergeCell ref="Z20:AF20"/>
    <mergeCell ref="AH20:AN20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5B07E-788B-4BD7-B296-D119F85ECAA7}">
  <dimension ref="A1:T255"/>
  <sheetViews>
    <sheetView topLeftCell="C1" workbookViewId="0">
      <selection activeCell="M1" sqref="M1:P7"/>
    </sheetView>
  </sheetViews>
  <sheetFormatPr defaultRowHeight="14.4" x14ac:dyDescent="0.3"/>
  <cols>
    <col min="1" max="1" width="19.88671875" bestFit="1" customWidth="1"/>
    <col min="2" max="2" width="12.6640625" bestFit="1" customWidth="1"/>
    <col min="3" max="3" width="5.6640625" bestFit="1" customWidth="1"/>
    <col min="4" max="4" width="4" bestFit="1" customWidth="1"/>
    <col min="8" max="8" width="9.77734375" bestFit="1" customWidth="1"/>
    <col min="9" max="9" width="7.88671875" bestFit="1" customWidth="1"/>
    <col min="10" max="10" width="18.88671875" bestFit="1" customWidth="1"/>
    <col min="11" max="11" width="27.5546875" bestFit="1" customWidth="1"/>
    <col min="13" max="13" width="19.33203125" bestFit="1" customWidth="1"/>
    <col min="14" max="16" width="20" bestFit="1" customWidth="1"/>
    <col min="17" max="17" width="7.5546875" bestFit="1" customWidth="1"/>
    <col min="19" max="19" width="9.33203125" bestFit="1" customWidth="1"/>
  </cols>
  <sheetData>
    <row r="1" spans="1:20" ht="15" x14ac:dyDescent="0.35">
      <c r="A1" s="529" t="s">
        <v>52</v>
      </c>
      <c r="B1" s="529"/>
      <c r="C1" s="529"/>
      <c r="D1" s="529"/>
      <c r="H1" s="528" t="s">
        <v>71</v>
      </c>
      <c r="I1" s="528"/>
      <c r="J1" s="528"/>
      <c r="K1" s="528"/>
      <c r="N1" s="1" t="s">
        <v>91</v>
      </c>
      <c r="O1" s="1" t="s">
        <v>92</v>
      </c>
      <c r="P1" s="1" t="s">
        <v>93</v>
      </c>
      <c r="R1" s="535" t="s">
        <v>76</v>
      </c>
      <c r="S1" s="535" t="s">
        <v>77</v>
      </c>
      <c r="T1" s="535" t="s">
        <v>78</v>
      </c>
    </row>
    <row r="2" spans="1:20" ht="15" x14ac:dyDescent="0.35">
      <c r="A2" s="506" t="s">
        <v>53</v>
      </c>
      <c r="B2" s="506">
        <v>-67.376984126984127</v>
      </c>
      <c r="C2" s="506" t="s">
        <v>51</v>
      </c>
      <c r="D2" s="506">
        <v>252</v>
      </c>
      <c r="E2" s="505"/>
      <c r="F2" s="505"/>
      <c r="G2" s="505"/>
      <c r="H2" s="507" t="s">
        <v>61</v>
      </c>
      <c r="I2" s="507" t="s">
        <v>62</v>
      </c>
      <c r="J2" s="507" t="s">
        <v>63</v>
      </c>
      <c r="K2" s="507" t="s">
        <v>64</v>
      </c>
      <c r="M2" s="541" t="s">
        <v>52</v>
      </c>
      <c r="N2" s="506">
        <v>-67.376984126984098</v>
      </c>
      <c r="O2" s="506">
        <v>-66.556910569105696</v>
      </c>
      <c r="P2" s="506">
        <v>-63.230452674897123</v>
      </c>
      <c r="R2" s="535">
        <f>_xlfn.RANK.AVG(N2,$N$2:$N$7,0)</f>
        <v>6</v>
      </c>
      <c r="S2" s="535">
        <f>_xlfn.RANK.AVG(O2,$O$2:$O$7,0)</f>
        <v>3</v>
      </c>
      <c r="T2" s="535">
        <f>_xlfn.RANK.AVG(P2,$P$2:$P$7,0)</f>
        <v>1</v>
      </c>
    </row>
    <row r="3" spans="1:20" ht="15" x14ac:dyDescent="0.35">
      <c r="A3" s="506" t="s">
        <v>54</v>
      </c>
      <c r="B3" s="506">
        <v>-66.556910569105696</v>
      </c>
      <c r="C3" s="506" t="s">
        <v>51</v>
      </c>
      <c r="D3" s="506">
        <v>246</v>
      </c>
      <c r="E3" s="505"/>
      <c r="F3" s="505"/>
      <c r="G3" s="505"/>
      <c r="H3" s="508" t="s">
        <v>52</v>
      </c>
      <c r="I3" s="509" t="s">
        <v>48</v>
      </c>
      <c r="J3" s="510">
        <v>-67.38</v>
      </c>
      <c r="K3" s="511">
        <v>252</v>
      </c>
      <c r="M3" s="542" t="s">
        <v>56</v>
      </c>
      <c r="N3" s="506">
        <v>-65.810276679841891</v>
      </c>
      <c r="O3" s="506">
        <v>-64.7734375</v>
      </c>
      <c r="P3" s="506">
        <v>-64.245059288537547</v>
      </c>
      <c r="R3" s="535">
        <f>_xlfn.RANK.AVG(N3,$N$2:$N$7,0)</f>
        <v>5</v>
      </c>
      <c r="S3" s="535">
        <f t="shared" ref="S3:S7" si="0">_xlfn.RANK.AVG(O3,$O$2:$O$7,0)</f>
        <v>1</v>
      </c>
      <c r="T3" s="535">
        <f t="shared" ref="T3:T7" si="1">_xlfn.RANK.AVG(P3,$P$2:$P$7,0)</f>
        <v>3</v>
      </c>
    </row>
    <row r="4" spans="1:20" ht="15" x14ac:dyDescent="0.35">
      <c r="A4" s="506" t="s">
        <v>55</v>
      </c>
      <c r="B4" s="506">
        <v>-63.230452674897123</v>
      </c>
      <c r="C4" s="506" t="s">
        <v>51</v>
      </c>
      <c r="D4" s="506">
        <v>243</v>
      </c>
      <c r="E4" s="505"/>
      <c r="F4" s="505"/>
      <c r="G4" s="505"/>
      <c r="H4" s="508" t="s">
        <v>52</v>
      </c>
      <c r="I4" s="509" t="s">
        <v>49</v>
      </c>
      <c r="J4" s="510">
        <v>-66.56</v>
      </c>
      <c r="K4" s="511">
        <v>246</v>
      </c>
      <c r="M4" s="1" t="s">
        <v>57</v>
      </c>
      <c r="N4" s="506">
        <v>-64.132575757575751</v>
      </c>
      <c r="O4" s="506">
        <v>-66.348484848484844</v>
      </c>
      <c r="P4" s="506">
        <v>-66.670411985018731</v>
      </c>
      <c r="R4" s="535">
        <f>_xlfn.RANK.AVG(N4,$N$2:$N$7,0)</f>
        <v>3</v>
      </c>
      <c r="S4" s="535">
        <f t="shared" si="0"/>
        <v>2</v>
      </c>
      <c r="T4" s="535">
        <f t="shared" si="1"/>
        <v>4</v>
      </c>
    </row>
    <row r="5" spans="1:20" ht="15" x14ac:dyDescent="0.35">
      <c r="A5" s="527" t="s">
        <v>56</v>
      </c>
      <c r="B5" s="527"/>
      <c r="C5" s="527"/>
      <c r="D5" s="527"/>
      <c r="E5" s="505"/>
      <c r="F5" s="505"/>
      <c r="G5" s="505"/>
      <c r="H5" s="508" t="s">
        <v>52</v>
      </c>
      <c r="I5" s="509" t="s">
        <v>50</v>
      </c>
      <c r="J5" s="510">
        <v>-63.23</v>
      </c>
      <c r="K5" s="511">
        <v>243</v>
      </c>
      <c r="M5" s="1" t="s">
        <v>58</v>
      </c>
      <c r="N5" s="506">
        <v>-64.634980988593156</v>
      </c>
      <c r="O5" s="506">
        <v>-67.874524714828894</v>
      </c>
      <c r="P5" s="506">
        <v>-64.104477611940297</v>
      </c>
      <c r="R5" s="535">
        <f>_xlfn.RANK.AVG(N5,$N$2:$N$7,0)</f>
        <v>4</v>
      </c>
      <c r="S5" s="535">
        <f t="shared" si="0"/>
        <v>4</v>
      </c>
      <c r="T5" s="535">
        <f t="shared" si="1"/>
        <v>2</v>
      </c>
    </row>
    <row r="6" spans="1:20" ht="15" x14ac:dyDescent="0.35">
      <c r="A6" s="506" t="s">
        <v>53</v>
      </c>
      <c r="B6" s="506">
        <v>-65.810276679841891</v>
      </c>
      <c r="C6" s="506" t="s">
        <v>51</v>
      </c>
      <c r="D6" s="506">
        <v>253</v>
      </c>
      <c r="E6" s="505"/>
      <c r="F6" s="505"/>
      <c r="G6" s="505"/>
      <c r="H6" s="508" t="s">
        <v>65</v>
      </c>
      <c r="I6" s="509" t="s">
        <v>48</v>
      </c>
      <c r="J6" s="510">
        <v>-65.81</v>
      </c>
      <c r="K6" s="511">
        <v>253</v>
      </c>
      <c r="M6" s="1" t="s">
        <v>59</v>
      </c>
      <c r="N6" s="506">
        <v>-55</v>
      </c>
      <c r="O6" s="506">
        <v>-70.220338983050851</v>
      </c>
      <c r="P6" s="506">
        <v>-67.38545454545455</v>
      </c>
      <c r="R6" s="535">
        <f>_xlfn.RANK.AVG(N6,$N$2:$N$7,0)</f>
        <v>1</v>
      </c>
      <c r="S6" s="535">
        <f t="shared" si="0"/>
        <v>5</v>
      </c>
      <c r="T6" s="535">
        <f t="shared" si="1"/>
        <v>5</v>
      </c>
    </row>
    <row r="7" spans="1:20" ht="15" x14ac:dyDescent="0.35">
      <c r="A7" s="506" t="s">
        <v>54</v>
      </c>
      <c r="B7" s="506">
        <v>-64.7734375</v>
      </c>
      <c r="C7" s="506" t="s">
        <v>51</v>
      </c>
      <c r="D7" s="506">
        <v>256</v>
      </c>
      <c r="E7" s="505"/>
      <c r="F7" s="505"/>
      <c r="G7" s="505"/>
      <c r="H7" s="508" t="s">
        <v>65</v>
      </c>
      <c r="I7" s="509" t="s">
        <v>49</v>
      </c>
      <c r="J7" s="510">
        <v>-64.77</v>
      </c>
      <c r="K7" s="511">
        <v>256</v>
      </c>
      <c r="M7" s="1" t="s">
        <v>60</v>
      </c>
      <c r="N7" s="506">
        <v>-55.083333333333336</v>
      </c>
      <c r="O7" s="506">
        <v>-72.572052401746731</v>
      </c>
      <c r="P7" s="506">
        <v>-69.192825112107627</v>
      </c>
      <c r="R7" s="535">
        <f>_xlfn.RANK.AVG(N7,$N$2:$N$7,0)</f>
        <v>2</v>
      </c>
      <c r="S7" s="535">
        <f t="shared" si="0"/>
        <v>6</v>
      </c>
      <c r="T7" s="535">
        <f t="shared" si="1"/>
        <v>6</v>
      </c>
    </row>
    <row r="8" spans="1:20" ht="15" x14ac:dyDescent="0.35">
      <c r="A8" s="506" t="s">
        <v>55</v>
      </c>
      <c r="B8" s="506">
        <v>-64.245059288537547</v>
      </c>
      <c r="C8" s="506" t="s">
        <v>51</v>
      </c>
      <c r="D8" s="506">
        <v>253</v>
      </c>
      <c r="E8" s="505"/>
      <c r="F8" s="505"/>
      <c r="G8" s="505"/>
      <c r="H8" s="508" t="s">
        <v>65</v>
      </c>
      <c r="I8" s="509" t="s">
        <v>50</v>
      </c>
      <c r="J8" s="510">
        <v>-64.25</v>
      </c>
      <c r="K8" s="511">
        <v>253</v>
      </c>
      <c r="R8" s="543"/>
    </row>
    <row r="9" spans="1:20" ht="15" x14ac:dyDescent="0.35">
      <c r="A9" s="527" t="s">
        <v>57</v>
      </c>
      <c r="B9" s="527"/>
      <c r="C9" s="527"/>
      <c r="D9" s="527"/>
      <c r="E9" s="505"/>
      <c r="F9" s="505"/>
      <c r="G9" s="505"/>
      <c r="H9" s="508" t="s">
        <v>66</v>
      </c>
      <c r="I9" s="509" t="s">
        <v>48</v>
      </c>
      <c r="J9" s="510">
        <v>-64.13</v>
      </c>
      <c r="K9" s="511">
        <v>264</v>
      </c>
      <c r="R9" s="543"/>
    </row>
    <row r="10" spans="1:20" ht="15" x14ac:dyDescent="0.35">
      <c r="A10" s="506" t="s">
        <v>53</v>
      </c>
      <c r="B10" s="506">
        <v>-64.132575757575751</v>
      </c>
      <c r="C10" s="506" t="s">
        <v>51</v>
      </c>
      <c r="D10" s="506">
        <v>264</v>
      </c>
      <c r="E10" s="505"/>
      <c r="F10" s="505"/>
      <c r="G10" s="505"/>
      <c r="H10" s="508" t="s">
        <v>66</v>
      </c>
      <c r="I10" s="509" t="s">
        <v>49</v>
      </c>
      <c r="J10" s="510">
        <v>-66.349999999999994</v>
      </c>
      <c r="K10" s="511">
        <v>264</v>
      </c>
      <c r="R10" s="543"/>
    </row>
    <row r="11" spans="1:20" ht="15" thickBot="1" x14ac:dyDescent="0.35">
      <c r="A11" s="506" t="s">
        <v>54</v>
      </c>
      <c r="B11" s="506">
        <v>-66.348484848484844</v>
      </c>
      <c r="C11" s="506" t="s">
        <v>51</v>
      </c>
      <c r="D11" s="506">
        <v>264</v>
      </c>
      <c r="E11" s="505"/>
      <c r="F11" s="505"/>
      <c r="G11" s="505"/>
      <c r="H11" s="508" t="s">
        <v>66</v>
      </c>
      <c r="I11" s="509" t="s">
        <v>50</v>
      </c>
      <c r="J11" s="510">
        <v>-66.67</v>
      </c>
      <c r="K11" s="511">
        <v>267</v>
      </c>
      <c r="M11" s="536" t="s">
        <v>90</v>
      </c>
      <c r="N11" s="536"/>
      <c r="O11" s="536"/>
      <c r="P11" s="536"/>
    </row>
    <row r="12" spans="1:20" x14ac:dyDescent="0.3">
      <c r="A12" s="506" t="s">
        <v>55</v>
      </c>
      <c r="B12" s="506">
        <v>-66.670411985018731</v>
      </c>
      <c r="C12" s="506" t="s">
        <v>51</v>
      </c>
      <c r="D12" s="506">
        <v>267</v>
      </c>
      <c r="E12" s="505"/>
      <c r="F12" s="505"/>
      <c r="G12" s="505"/>
      <c r="H12" s="508" t="s">
        <v>67</v>
      </c>
      <c r="I12" s="509" t="s">
        <v>48</v>
      </c>
      <c r="J12" s="510">
        <v>-64.63</v>
      </c>
      <c r="K12" s="511">
        <v>263</v>
      </c>
      <c r="M12" s="4"/>
      <c r="N12" s="4" t="s">
        <v>1</v>
      </c>
      <c r="O12" s="4" t="s">
        <v>3</v>
      </c>
      <c r="P12" s="4" t="s">
        <v>5</v>
      </c>
      <c r="Q12" s="531"/>
    </row>
    <row r="13" spans="1:20" x14ac:dyDescent="0.3">
      <c r="A13" s="527" t="s">
        <v>58</v>
      </c>
      <c r="B13" s="527"/>
      <c r="C13" s="527"/>
      <c r="D13" s="527"/>
      <c r="E13" s="505"/>
      <c r="F13" s="505"/>
      <c r="G13" s="505"/>
      <c r="H13" s="508" t="s">
        <v>67</v>
      </c>
      <c r="I13" s="509" t="s">
        <v>49</v>
      </c>
      <c r="J13" s="510">
        <v>-67.87</v>
      </c>
      <c r="K13" s="511">
        <v>263</v>
      </c>
      <c r="M13" t="s">
        <v>1</v>
      </c>
      <c r="N13">
        <v>1</v>
      </c>
      <c r="Q13" s="8" t="s">
        <v>80</v>
      </c>
      <c r="R13" s="539">
        <v>-0.65714285714285725</v>
      </c>
      <c r="S13" t="s">
        <v>86</v>
      </c>
    </row>
    <row r="14" spans="1:20" ht="15" x14ac:dyDescent="0.35">
      <c r="A14" s="506" t="s">
        <v>53</v>
      </c>
      <c r="B14" s="506">
        <v>-64.634980988593156</v>
      </c>
      <c r="C14" s="506" t="s">
        <v>51</v>
      </c>
      <c r="D14" s="506">
        <v>263</v>
      </c>
      <c r="E14" s="505"/>
      <c r="F14" s="505"/>
      <c r="G14" s="505"/>
      <c r="H14" s="508" t="s">
        <v>67</v>
      </c>
      <c r="I14" s="509" t="s">
        <v>50</v>
      </c>
      <c r="J14" s="510">
        <v>-64.099999999999994</v>
      </c>
      <c r="K14" s="511">
        <v>268</v>
      </c>
      <c r="M14" t="s">
        <v>3</v>
      </c>
      <c r="N14" s="530">
        <f>CORREL(R2:R7, S2:S7)</f>
        <v>-0.65714285714285725</v>
      </c>
      <c r="O14">
        <v>1</v>
      </c>
      <c r="Q14" s="8" t="s">
        <v>81</v>
      </c>
      <c r="R14" s="539">
        <v>-0.88571428571428579</v>
      </c>
      <c r="S14" t="s">
        <v>88</v>
      </c>
    </row>
    <row r="15" spans="1:20" ht="15.6" thickBot="1" x14ac:dyDescent="0.4">
      <c r="A15" s="506" t="s">
        <v>54</v>
      </c>
      <c r="B15" s="506">
        <v>-67.874524714828894</v>
      </c>
      <c r="C15" s="506" t="s">
        <v>51</v>
      </c>
      <c r="D15" s="506">
        <v>263</v>
      </c>
      <c r="E15" s="505"/>
      <c r="F15" s="505"/>
      <c r="G15" s="505"/>
      <c r="H15" s="508" t="s">
        <v>68</v>
      </c>
      <c r="I15" s="509" t="s">
        <v>48</v>
      </c>
      <c r="J15" s="510">
        <v>-55</v>
      </c>
      <c r="K15" s="511">
        <v>2</v>
      </c>
      <c r="M15" s="5" t="s">
        <v>5</v>
      </c>
      <c r="N15" s="534">
        <f>CORREL(R2:R7, T2:T7)</f>
        <v>-0.88571428571428579</v>
      </c>
      <c r="O15" s="534">
        <f>CORREL(S2:S7, T2:T7)</f>
        <v>0.54285714285714282</v>
      </c>
      <c r="P15" s="5">
        <v>1</v>
      </c>
      <c r="Q15" s="8" t="s">
        <v>82</v>
      </c>
      <c r="R15" s="539">
        <v>0.54285714285714282</v>
      </c>
      <c r="S15" t="s">
        <v>89</v>
      </c>
    </row>
    <row r="16" spans="1:20" x14ac:dyDescent="0.3">
      <c r="A16" s="506" t="s">
        <v>55</v>
      </c>
      <c r="B16" s="506">
        <v>-64.104477611940297</v>
      </c>
      <c r="C16" s="506" t="s">
        <v>51</v>
      </c>
      <c r="D16" s="506">
        <v>268</v>
      </c>
      <c r="E16" s="505"/>
      <c r="F16" s="505"/>
      <c r="G16" s="505"/>
      <c r="H16" s="508" t="s">
        <v>68</v>
      </c>
      <c r="I16" s="509" t="s">
        <v>49</v>
      </c>
      <c r="J16" s="510">
        <v>-70.22</v>
      </c>
      <c r="K16" s="511">
        <v>236</v>
      </c>
      <c r="M16" s="8"/>
      <c r="N16" s="8"/>
      <c r="O16" s="8"/>
      <c r="Q16" s="8"/>
      <c r="R16" s="539"/>
    </row>
    <row r="17" spans="1:19" x14ac:dyDescent="0.3">
      <c r="A17" s="527" t="s">
        <v>59</v>
      </c>
      <c r="B17" s="527"/>
      <c r="C17" s="527"/>
      <c r="D17" s="527"/>
      <c r="E17" s="505"/>
      <c r="F17" s="505"/>
      <c r="G17" s="505"/>
      <c r="H17" s="508" t="s">
        <v>68</v>
      </c>
      <c r="I17" s="509" t="s">
        <v>50</v>
      </c>
      <c r="J17" s="510">
        <v>-67.39</v>
      </c>
      <c r="K17" s="511">
        <v>275</v>
      </c>
      <c r="M17" s="8"/>
      <c r="N17" s="8"/>
      <c r="O17" s="8"/>
      <c r="Q17" s="531"/>
      <c r="R17" s="539"/>
    </row>
    <row r="18" spans="1:19" ht="15" thickBot="1" x14ac:dyDescent="0.35">
      <c r="A18" s="506" t="s">
        <v>53</v>
      </c>
      <c r="B18" s="506">
        <v>-55</v>
      </c>
      <c r="C18" s="506" t="s">
        <v>51</v>
      </c>
      <c r="D18" s="506">
        <v>2</v>
      </c>
      <c r="E18" s="505"/>
      <c r="F18" s="505"/>
      <c r="G18" s="505"/>
      <c r="H18" s="508" t="s">
        <v>69</v>
      </c>
      <c r="I18" s="509" t="s">
        <v>48</v>
      </c>
      <c r="J18" s="510">
        <v>-55.08</v>
      </c>
      <c r="K18" s="511">
        <v>252</v>
      </c>
      <c r="M18" s="537" t="s">
        <v>79</v>
      </c>
      <c r="N18" s="537"/>
      <c r="O18" s="537"/>
      <c r="P18" s="537"/>
      <c r="Q18" s="8"/>
      <c r="R18" s="539"/>
    </row>
    <row r="19" spans="1:19" x14ac:dyDescent="0.3">
      <c r="A19" s="506" t="s">
        <v>54</v>
      </c>
      <c r="B19" s="506">
        <v>-70.220338983050851</v>
      </c>
      <c r="C19" s="506" t="s">
        <v>51</v>
      </c>
      <c r="D19" s="506">
        <v>236</v>
      </c>
      <c r="E19" s="505"/>
      <c r="F19" s="505"/>
      <c r="G19" s="505"/>
      <c r="H19" s="508" t="s">
        <v>69</v>
      </c>
      <c r="I19" s="509" t="s">
        <v>49</v>
      </c>
      <c r="J19" s="510">
        <v>-72.569999999999993</v>
      </c>
      <c r="K19" s="511">
        <v>229</v>
      </c>
      <c r="M19" s="4"/>
      <c r="N19" s="4" t="s">
        <v>1</v>
      </c>
      <c r="O19" s="4" t="s">
        <v>3</v>
      </c>
      <c r="P19" s="4" t="s">
        <v>5</v>
      </c>
      <c r="Q19" s="8"/>
      <c r="R19" s="539"/>
    </row>
    <row r="20" spans="1:19" x14ac:dyDescent="0.3">
      <c r="A20" s="506" t="s">
        <v>55</v>
      </c>
      <c r="B20" s="506">
        <v>-67.38545454545455</v>
      </c>
      <c r="C20" s="506" t="s">
        <v>51</v>
      </c>
      <c r="D20" s="506">
        <v>275</v>
      </c>
      <c r="E20" s="505"/>
      <c r="F20" s="505"/>
      <c r="G20" s="505"/>
      <c r="H20" s="508" t="s">
        <v>69</v>
      </c>
      <c r="I20" s="509" t="s">
        <v>50</v>
      </c>
      <c r="J20" s="510">
        <v>-69.19</v>
      </c>
      <c r="K20" s="511">
        <v>223</v>
      </c>
      <c r="M20" t="s">
        <v>1</v>
      </c>
      <c r="N20">
        <v>1</v>
      </c>
      <c r="Q20" s="8" t="s">
        <v>80</v>
      </c>
      <c r="R20" s="540">
        <v>-0.90047961215817507</v>
      </c>
      <c r="S20" t="s">
        <v>88</v>
      </c>
    </row>
    <row r="21" spans="1:19" x14ac:dyDescent="0.3">
      <c r="A21" s="527" t="s">
        <v>60</v>
      </c>
      <c r="B21" s="527"/>
      <c r="C21" s="527"/>
      <c r="D21" s="527"/>
      <c r="E21" s="505"/>
      <c r="F21" s="505"/>
      <c r="G21" s="505"/>
      <c r="H21" s="505"/>
      <c r="I21" s="505"/>
      <c r="M21" t="s">
        <v>3</v>
      </c>
      <c r="N21" s="544">
        <v>-0.90047961215817507</v>
      </c>
      <c r="O21">
        <v>1</v>
      </c>
      <c r="Q21" s="8" t="s">
        <v>81</v>
      </c>
      <c r="R21" s="540">
        <v>-0.89453203767210698</v>
      </c>
      <c r="S21" t="s">
        <v>88</v>
      </c>
    </row>
    <row r="22" spans="1:19" ht="15" thickBot="1" x14ac:dyDescent="0.35">
      <c r="A22" s="506" t="s">
        <v>53</v>
      </c>
      <c r="B22" s="506">
        <v>-55.083333333333336</v>
      </c>
      <c r="C22" s="506" t="s">
        <v>51</v>
      </c>
      <c r="D22" s="506">
        <v>252</v>
      </c>
      <c r="E22" s="505"/>
      <c r="F22" s="505"/>
      <c r="G22" s="505"/>
      <c r="H22" s="505"/>
      <c r="I22" s="505"/>
      <c r="M22" s="5" t="s">
        <v>5</v>
      </c>
      <c r="N22" s="545">
        <v>-0.89453203767210698</v>
      </c>
      <c r="O22" s="545">
        <v>0.80172696317151004</v>
      </c>
      <c r="P22" s="5">
        <v>1</v>
      </c>
      <c r="Q22" s="8" t="s">
        <v>82</v>
      </c>
      <c r="R22" s="540">
        <v>0.80172696317151004</v>
      </c>
      <c r="S22" t="s">
        <v>88</v>
      </c>
    </row>
    <row r="23" spans="1:19" ht="15" x14ac:dyDescent="0.35">
      <c r="A23" s="506" t="s">
        <v>54</v>
      </c>
      <c r="B23" s="506">
        <v>-72.572052401746731</v>
      </c>
      <c r="C23" s="506" t="s">
        <v>51</v>
      </c>
      <c r="D23" s="506">
        <v>229</v>
      </c>
      <c r="E23" s="505"/>
      <c r="F23" s="505"/>
      <c r="G23" s="505"/>
      <c r="H23" s="505"/>
      <c r="I23" s="505"/>
      <c r="R23" s="543"/>
    </row>
    <row r="24" spans="1:19" ht="15" x14ac:dyDescent="0.35">
      <c r="A24" s="506" t="s">
        <v>55</v>
      </c>
      <c r="B24" s="506">
        <v>-69.192825112107627</v>
      </c>
      <c r="C24" s="506" t="s">
        <v>51</v>
      </c>
      <c r="D24" s="506">
        <v>223</v>
      </c>
      <c r="E24" s="505"/>
      <c r="F24" s="505"/>
      <c r="G24" s="505"/>
      <c r="H24" s="505"/>
      <c r="I24" s="505"/>
      <c r="R24" s="543"/>
    </row>
    <row r="25" spans="1:19" ht="15" x14ac:dyDescent="0.35">
      <c r="A25" s="505"/>
      <c r="B25" s="505"/>
      <c r="C25" s="505"/>
      <c r="D25" s="505"/>
      <c r="E25" s="505"/>
      <c r="F25" s="505"/>
      <c r="G25" s="505"/>
      <c r="H25" s="505"/>
      <c r="I25" s="505"/>
      <c r="R25" s="543"/>
    </row>
    <row r="26" spans="1:19" ht="15" x14ac:dyDescent="0.35">
      <c r="A26" s="505"/>
      <c r="B26" s="505"/>
      <c r="C26" s="505"/>
      <c r="D26" s="505"/>
      <c r="E26" s="505"/>
      <c r="F26" s="505"/>
      <c r="G26" s="505"/>
      <c r="H26" s="505"/>
      <c r="I26" s="505"/>
      <c r="M26" s="538"/>
      <c r="N26" s="538"/>
      <c r="O26" s="538"/>
      <c r="P26" s="538"/>
      <c r="Q26" s="538"/>
      <c r="R26" s="543"/>
    </row>
    <row r="27" spans="1:19" ht="15" x14ac:dyDescent="0.35">
      <c r="A27" s="505"/>
      <c r="B27" s="505"/>
      <c r="C27" s="505"/>
      <c r="D27" s="505"/>
      <c r="E27" s="505"/>
      <c r="F27" s="505"/>
      <c r="G27" s="505"/>
      <c r="H27" s="505"/>
      <c r="I27" s="505"/>
      <c r="M27" s="538"/>
      <c r="N27" s="538"/>
      <c r="O27" s="538"/>
      <c r="P27" s="538"/>
      <c r="Q27" s="538"/>
      <c r="R27" s="543"/>
    </row>
    <row r="28" spans="1:19" ht="15" x14ac:dyDescent="0.35">
      <c r="A28" s="505"/>
      <c r="B28" s="505"/>
      <c r="C28" s="505"/>
      <c r="D28" s="505"/>
      <c r="E28" s="505"/>
      <c r="F28" s="505"/>
      <c r="G28" s="505"/>
      <c r="H28" s="505"/>
      <c r="I28" s="505"/>
      <c r="M28" s="546"/>
      <c r="N28" s="546"/>
      <c r="O28" s="546"/>
      <c r="P28" s="546"/>
      <c r="Q28" s="538"/>
      <c r="R28" s="543"/>
    </row>
    <row r="29" spans="1:19" ht="15" x14ac:dyDescent="0.35">
      <c r="A29" s="505"/>
      <c r="B29" s="505"/>
      <c r="C29" s="505"/>
      <c r="D29" s="505"/>
      <c r="E29" s="505"/>
      <c r="F29" s="505"/>
      <c r="G29" s="505"/>
      <c r="H29" s="505"/>
      <c r="I29" s="505"/>
      <c r="M29" s="544"/>
      <c r="N29" s="544"/>
      <c r="O29" s="544"/>
      <c r="P29" s="544"/>
      <c r="Q29" s="538"/>
      <c r="R29" s="543"/>
    </row>
    <row r="30" spans="1:19" x14ac:dyDescent="0.3">
      <c r="A30" s="505"/>
      <c r="B30" s="505"/>
      <c r="C30" s="505"/>
      <c r="D30" s="505"/>
      <c r="E30" s="505"/>
      <c r="F30" s="505"/>
      <c r="G30" s="505"/>
      <c r="H30" s="505"/>
      <c r="I30" s="505"/>
      <c r="M30" s="544"/>
      <c r="N30" s="544"/>
      <c r="O30" s="544"/>
      <c r="P30" s="544"/>
      <c r="Q30" s="538"/>
    </row>
    <row r="31" spans="1:19" x14ac:dyDescent="0.3">
      <c r="A31" s="505"/>
      <c r="B31" s="505"/>
      <c r="C31" s="505"/>
      <c r="D31" s="505"/>
      <c r="E31" s="505"/>
      <c r="F31" s="505"/>
      <c r="G31" s="505"/>
      <c r="H31" s="505"/>
      <c r="I31" s="505"/>
      <c r="M31" s="544"/>
      <c r="N31" s="544"/>
      <c r="O31" s="544"/>
      <c r="P31" s="544"/>
      <c r="Q31" s="538"/>
    </row>
    <row r="32" spans="1:19" x14ac:dyDescent="0.3">
      <c r="A32" s="505"/>
      <c r="B32" s="505"/>
      <c r="C32" s="505"/>
      <c r="D32" s="505"/>
      <c r="E32" s="505"/>
      <c r="F32" s="505"/>
      <c r="G32" s="505"/>
      <c r="H32" s="505"/>
      <c r="I32" s="505"/>
      <c r="M32" s="538"/>
      <c r="N32" s="538"/>
      <c r="O32" s="538"/>
      <c r="P32" s="538"/>
      <c r="Q32" s="538"/>
    </row>
    <row r="33" spans="1:17" x14ac:dyDescent="0.3">
      <c r="A33" s="505"/>
      <c r="B33" s="505"/>
      <c r="C33" s="505"/>
      <c r="D33" s="505"/>
      <c r="E33" s="505"/>
      <c r="F33" s="505"/>
      <c r="G33" s="505"/>
      <c r="H33" s="505"/>
      <c r="I33" s="505"/>
      <c r="M33" s="538"/>
      <c r="N33" s="538"/>
      <c r="O33" s="538"/>
      <c r="P33" s="538"/>
      <c r="Q33" s="538"/>
    </row>
    <row r="34" spans="1:17" x14ac:dyDescent="0.3">
      <c r="A34" s="505"/>
      <c r="B34" s="505"/>
      <c r="C34" s="505"/>
      <c r="D34" s="505"/>
      <c r="E34" s="505"/>
      <c r="F34" s="505"/>
      <c r="G34" s="505"/>
      <c r="H34" s="505"/>
      <c r="I34" s="505"/>
      <c r="M34" s="538"/>
      <c r="N34" s="538"/>
      <c r="O34" s="538"/>
      <c r="P34" s="538"/>
      <c r="Q34" s="538"/>
    </row>
    <row r="35" spans="1:17" x14ac:dyDescent="0.3">
      <c r="A35" s="505"/>
      <c r="B35" s="505"/>
      <c r="C35" s="505"/>
      <c r="D35" s="505"/>
      <c r="E35" s="505"/>
      <c r="F35" s="505"/>
      <c r="G35" s="505"/>
      <c r="H35" s="505"/>
      <c r="I35" s="505"/>
      <c r="M35" s="538"/>
      <c r="N35" s="538"/>
      <c r="O35" s="538"/>
      <c r="P35" s="538"/>
      <c r="Q35" s="538"/>
    </row>
    <row r="36" spans="1:17" x14ac:dyDescent="0.3">
      <c r="A36" s="505"/>
      <c r="B36" s="505"/>
      <c r="C36" s="505"/>
      <c r="D36" s="505"/>
      <c r="E36" s="505"/>
      <c r="F36" s="505"/>
      <c r="G36" s="505"/>
      <c r="H36" s="505"/>
      <c r="I36" s="505"/>
    </row>
    <row r="37" spans="1:17" x14ac:dyDescent="0.3">
      <c r="A37" s="505"/>
      <c r="B37" s="505"/>
      <c r="C37" s="505"/>
      <c r="D37" s="505"/>
      <c r="E37" s="505"/>
      <c r="F37" s="505"/>
      <c r="G37" s="505"/>
      <c r="H37" s="505"/>
      <c r="I37" s="505"/>
    </row>
    <row r="38" spans="1:17" x14ac:dyDescent="0.3">
      <c r="A38" s="505"/>
      <c r="B38" s="505"/>
      <c r="C38" s="505"/>
      <c r="D38" s="505"/>
      <c r="E38" s="505"/>
      <c r="F38" s="505"/>
      <c r="G38" s="505"/>
      <c r="H38" s="505"/>
      <c r="I38" s="505"/>
    </row>
    <row r="39" spans="1:17" x14ac:dyDescent="0.3">
      <c r="A39" s="505"/>
      <c r="B39" s="505"/>
      <c r="C39" s="505"/>
      <c r="D39" s="505"/>
      <c r="E39" s="505"/>
      <c r="F39" s="505"/>
      <c r="G39" s="505"/>
      <c r="H39" s="505"/>
      <c r="I39" s="505"/>
    </row>
    <row r="40" spans="1:17" x14ac:dyDescent="0.3">
      <c r="A40" s="505"/>
      <c r="B40" s="505"/>
      <c r="C40" s="505"/>
      <c r="D40" s="505"/>
      <c r="E40" s="505"/>
      <c r="F40" s="505"/>
      <c r="G40" s="505"/>
      <c r="H40" s="505"/>
      <c r="I40" s="505"/>
    </row>
    <row r="41" spans="1:17" x14ac:dyDescent="0.3">
      <c r="A41" s="505"/>
      <c r="B41" s="505"/>
      <c r="C41" s="505"/>
      <c r="D41" s="505"/>
      <c r="E41" s="505"/>
      <c r="F41" s="505"/>
      <c r="G41" s="505"/>
      <c r="H41" s="505"/>
      <c r="I41" s="505"/>
    </row>
    <row r="42" spans="1:17" x14ac:dyDescent="0.3">
      <c r="A42" s="505"/>
      <c r="B42" s="505"/>
      <c r="C42" s="505"/>
      <c r="D42" s="505"/>
      <c r="E42" s="505"/>
      <c r="F42" s="505"/>
      <c r="G42" s="505"/>
      <c r="H42" s="505"/>
      <c r="I42" s="505"/>
    </row>
    <row r="43" spans="1:17" x14ac:dyDescent="0.3">
      <c r="A43" s="505"/>
      <c r="B43" s="505"/>
      <c r="C43" s="505"/>
      <c r="D43" s="505"/>
      <c r="E43" s="505"/>
      <c r="F43" s="505"/>
      <c r="G43" s="505"/>
      <c r="H43" s="505"/>
      <c r="I43" s="505"/>
    </row>
    <row r="44" spans="1:17" x14ac:dyDescent="0.3">
      <c r="A44" s="505"/>
      <c r="B44" s="505"/>
      <c r="C44" s="505"/>
      <c r="D44" s="505"/>
      <c r="E44" s="505"/>
      <c r="F44" s="505"/>
      <c r="G44" s="505"/>
      <c r="H44" s="505"/>
      <c r="I44" s="505"/>
    </row>
    <row r="45" spans="1:17" x14ac:dyDescent="0.3">
      <c r="A45" s="505"/>
      <c r="B45" s="505"/>
      <c r="C45" s="505"/>
      <c r="D45" s="505"/>
      <c r="E45" s="505"/>
      <c r="F45" s="505"/>
      <c r="G45" s="505"/>
      <c r="H45" s="505"/>
      <c r="I45" s="505"/>
    </row>
    <row r="46" spans="1:17" x14ac:dyDescent="0.3">
      <c r="A46" s="505"/>
      <c r="B46" s="505"/>
      <c r="C46" s="505"/>
      <c r="D46" s="505"/>
      <c r="E46" s="505"/>
      <c r="F46" s="505"/>
      <c r="G46" s="505"/>
      <c r="H46" s="505"/>
      <c r="I46" s="505"/>
    </row>
    <row r="47" spans="1:17" x14ac:dyDescent="0.3">
      <c r="A47" s="505"/>
      <c r="B47" s="505"/>
      <c r="C47" s="505"/>
      <c r="D47" s="505"/>
      <c r="E47" s="505"/>
      <c r="F47" s="505"/>
      <c r="G47" s="505"/>
      <c r="H47" s="505"/>
      <c r="I47" s="505"/>
    </row>
    <row r="48" spans="1:17" x14ac:dyDescent="0.3">
      <c r="A48" s="505"/>
      <c r="B48" s="505"/>
      <c r="C48" s="505"/>
      <c r="D48" s="505"/>
      <c r="E48" s="505"/>
      <c r="F48" s="505"/>
      <c r="G48" s="505"/>
      <c r="H48" s="505"/>
      <c r="I48" s="505"/>
    </row>
    <row r="49" spans="1:9" x14ac:dyDescent="0.3">
      <c r="A49" s="505"/>
      <c r="B49" s="505"/>
      <c r="C49" s="505"/>
      <c r="D49" s="505"/>
      <c r="E49" s="505"/>
      <c r="F49" s="505"/>
      <c r="G49" s="505"/>
      <c r="H49" s="505"/>
      <c r="I49" s="505"/>
    </row>
    <row r="50" spans="1:9" x14ac:dyDescent="0.3">
      <c r="A50" s="505"/>
      <c r="B50" s="505"/>
      <c r="C50" s="505"/>
      <c r="D50" s="505"/>
      <c r="E50" s="505"/>
      <c r="F50" s="505"/>
      <c r="G50" s="505"/>
      <c r="H50" s="505"/>
      <c r="I50" s="505"/>
    </row>
    <row r="51" spans="1:9" x14ac:dyDescent="0.3">
      <c r="A51" s="505"/>
      <c r="B51" s="505"/>
      <c r="C51" s="505"/>
      <c r="D51" s="505"/>
      <c r="E51" s="505"/>
      <c r="F51" s="505"/>
      <c r="G51" s="505"/>
      <c r="H51" s="505"/>
      <c r="I51" s="505"/>
    </row>
    <row r="52" spans="1:9" x14ac:dyDescent="0.3">
      <c r="A52" s="505"/>
      <c r="B52" s="505"/>
      <c r="C52" s="505"/>
      <c r="D52" s="505"/>
      <c r="E52" s="505"/>
      <c r="F52" s="505"/>
      <c r="G52" s="505"/>
      <c r="H52" s="505"/>
      <c r="I52" s="505"/>
    </row>
    <row r="53" spans="1:9" x14ac:dyDescent="0.3">
      <c r="A53" s="505"/>
      <c r="B53" s="505"/>
      <c r="C53" s="505"/>
      <c r="D53" s="505"/>
      <c r="E53" s="505"/>
      <c r="F53" s="505"/>
      <c r="G53" s="505"/>
      <c r="H53" s="505"/>
      <c r="I53" s="505"/>
    </row>
    <row r="54" spans="1:9" x14ac:dyDescent="0.3">
      <c r="A54" s="505"/>
      <c r="B54" s="505"/>
      <c r="C54" s="505"/>
      <c r="D54" s="505"/>
      <c r="E54" s="505"/>
      <c r="F54" s="505"/>
      <c r="G54" s="505"/>
      <c r="H54" s="505"/>
      <c r="I54" s="505"/>
    </row>
    <row r="55" spans="1:9" x14ac:dyDescent="0.3">
      <c r="A55" s="505"/>
      <c r="B55" s="505"/>
      <c r="C55" s="505"/>
      <c r="D55" s="505"/>
      <c r="E55" s="505"/>
      <c r="F55" s="505"/>
      <c r="G55" s="505"/>
      <c r="H55" s="505"/>
      <c r="I55" s="505"/>
    </row>
    <row r="56" spans="1:9" x14ac:dyDescent="0.3">
      <c r="A56" s="505"/>
      <c r="B56" s="505"/>
      <c r="C56" s="505"/>
      <c r="D56" s="505"/>
      <c r="E56" s="505"/>
      <c r="F56" s="505"/>
      <c r="G56" s="505"/>
      <c r="H56" s="505"/>
      <c r="I56" s="505"/>
    </row>
    <row r="57" spans="1:9" x14ac:dyDescent="0.3">
      <c r="A57" s="505"/>
      <c r="B57" s="505"/>
      <c r="C57" s="505"/>
      <c r="D57" s="505"/>
      <c r="E57" s="505"/>
      <c r="F57" s="505"/>
      <c r="G57" s="505"/>
      <c r="H57" s="505"/>
      <c r="I57" s="505"/>
    </row>
    <row r="58" spans="1:9" x14ac:dyDescent="0.3">
      <c r="A58" s="505"/>
      <c r="B58" s="505"/>
      <c r="C58" s="505"/>
      <c r="D58" s="505"/>
      <c r="E58" s="505"/>
      <c r="F58" s="505"/>
      <c r="G58" s="505"/>
      <c r="H58" s="505"/>
      <c r="I58" s="505"/>
    </row>
    <row r="59" spans="1:9" x14ac:dyDescent="0.3">
      <c r="A59" s="505"/>
      <c r="B59" s="505"/>
      <c r="C59" s="505"/>
      <c r="D59" s="505"/>
      <c r="E59" s="505"/>
      <c r="F59" s="505"/>
      <c r="G59" s="505"/>
      <c r="H59" s="505"/>
      <c r="I59" s="505"/>
    </row>
    <row r="60" spans="1:9" x14ac:dyDescent="0.3">
      <c r="A60" s="505"/>
      <c r="B60" s="505"/>
      <c r="C60" s="505"/>
      <c r="D60" s="505"/>
      <c r="E60" s="505"/>
      <c r="F60" s="505"/>
      <c r="G60" s="505"/>
      <c r="H60" s="505"/>
      <c r="I60" s="505"/>
    </row>
    <row r="61" spans="1:9" x14ac:dyDescent="0.3">
      <c r="A61" s="505"/>
      <c r="B61" s="505"/>
      <c r="C61" s="505"/>
      <c r="D61" s="505"/>
      <c r="E61" s="505"/>
      <c r="F61" s="505"/>
      <c r="G61" s="505"/>
      <c r="H61" s="505"/>
      <c r="I61" s="505"/>
    </row>
    <row r="62" spans="1:9" x14ac:dyDescent="0.3">
      <c r="A62" s="505"/>
      <c r="B62" s="505"/>
      <c r="C62" s="505"/>
      <c r="D62" s="505"/>
      <c r="E62" s="505"/>
      <c r="F62" s="505"/>
      <c r="G62" s="505"/>
      <c r="H62" s="505"/>
      <c r="I62" s="505"/>
    </row>
    <row r="63" spans="1:9" x14ac:dyDescent="0.3">
      <c r="A63" s="505"/>
      <c r="B63" s="505"/>
      <c r="C63" s="505"/>
      <c r="D63" s="505"/>
      <c r="E63" s="505"/>
      <c r="F63" s="505"/>
      <c r="G63" s="505"/>
      <c r="H63" s="505"/>
      <c r="I63" s="505"/>
    </row>
    <row r="64" spans="1:9" x14ac:dyDescent="0.3">
      <c r="A64" s="505"/>
      <c r="B64" s="505"/>
      <c r="C64" s="505"/>
      <c r="D64" s="505"/>
      <c r="E64" s="505"/>
      <c r="F64" s="505"/>
      <c r="G64" s="505"/>
      <c r="H64" s="505"/>
      <c r="I64" s="505"/>
    </row>
    <row r="65" spans="1:9" x14ac:dyDescent="0.3">
      <c r="A65" s="505"/>
      <c r="B65" s="505"/>
      <c r="C65" s="505"/>
      <c r="D65" s="505"/>
      <c r="E65" s="505"/>
      <c r="F65" s="505"/>
      <c r="G65" s="505"/>
      <c r="H65" s="505"/>
      <c r="I65" s="505"/>
    </row>
    <row r="66" spans="1:9" x14ac:dyDescent="0.3">
      <c r="A66" s="505"/>
      <c r="B66" s="505"/>
      <c r="C66" s="505"/>
      <c r="D66" s="505"/>
      <c r="E66" s="505"/>
      <c r="F66" s="505"/>
      <c r="G66" s="505"/>
      <c r="H66" s="505"/>
      <c r="I66" s="505"/>
    </row>
    <row r="67" spans="1:9" x14ac:dyDescent="0.3">
      <c r="A67" s="505"/>
      <c r="B67" s="505"/>
      <c r="C67" s="505"/>
      <c r="D67" s="505"/>
      <c r="E67" s="505"/>
      <c r="F67" s="505"/>
      <c r="G67" s="505"/>
      <c r="H67" s="505"/>
      <c r="I67" s="505"/>
    </row>
    <row r="68" spans="1:9" x14ac:dyDescent="0.3">
      <c r="A68" s="505"/>
      <c r="B68" s="505"/>
      <c r="C68" s="505"/>
      <c r="D68" s="505"/>
      <c r="E68" s="505"/>
      <c r="F68" s="505"/>
      <c r="G68" s="505"/>
      <c r="H68" s="505"/>
      <c r="I68" s="505"/>
    </row>
    <row r="69" spans="1:9" x14ac:dyDescent="0.3">
      <c r="A69" s="505"/>
      <c r="B69" s="505"/>
      <c r="C69" s="505"/>
      <c r="D69" s="505"/>
      <c r="E69" s="505"/>
      <c r="F69" s="505"/>
      <c r="G69" s="505"/>
      <c r="H69" s="505"/>
      <c r="I69" s="505"/>
    </row>
    <row r="70" spans="1:9" x14ac:dyDescent="0.3">
      <c r="A70" s="505"/>
      <c r="B70" s="505"/>
      <c r="C70" s="505"/>
      <c r="D70" s="505"/>
      <c r="E70" s="505"/>
      <c r="F70" s="505"/>
      <c r="G70" s="505"/>
      <c r="H70" s="505"/>
      <c r="I70" s="505"/>
    </row>
    <row r="71" spans="1:9" x14ac:dyDescent="0.3">
      <c r="A71" s="505"/>
      <c r="B71" s="505"/>
      <c r="C71" s="505"/>
      <c r="D71" s="505"/>
      <c r="E71" s="505"/>
      <c r="F71" s="505"/>
      <c r="G71" s="505"/>
      <c r="H71" s="505"/>
      <c r="I71" s="505"/>
    </row>
    <row r="72" spans="1:9" x14ac:dyDescent="0.3">
      <c r="A72" s="505"/>
      <c r="B72" s="505"/>
      <c r="C72" s="505"/>
      <c r="D72" s="505"/>
      <c r="E72" s="505"/>
      <c r="F72" s="505"/>
      <c r="G72" s="505"/>
      <c r="H72" s="505"/>
      <c r="I72" s="505"/>
    </row>
    <row r="73" spans="1:9" x14ac:dyDescent="0.3">
      <c r="A73" s="505"/>
      <c r="B73" s="505"/>
      <c r="C73" s="505"/>
      <c r="D73" s="505"/>
      <c r="E73" s="505"/>
      <c r="F73" s="505"/>
      <c r="G73" s="505"/>
      <c r="H73" s="505"/>
      <c r="I73" s="505"/>
    </row>
    <row r="74" spans="1:9" x14ac:dyDescent="0.3">
      <c r="A74" s="505"/>
      <c r="B74" s="505"/>
      <c r="C74" s="505"/>
      <c r="D74" s="505"/>
      <c r="E74" s="505"/>
      <c r="F74" s="505"/>
      <c r="G74" s="505"/>
      <c r="H74" s="505"/>
      <c r="I74" s="505"/>
    </row>
    <row r="75" spans="1:9" x14ac:dyDescent="0.3">
      <c r="A75" s="505"/>
      <c r="B75" s="505"/>
      <c r="C75" s="505"/>
      <c r="D75" s="505"/>
      <c r="E75" s="505"/>
      <c r="F75" s="505"/>
      <c r="G75" s="505"/>
      <c r="H75" s="505"/>
      <c r="I75" s="505"/>
    </row>
    <row r="76" spans="1:9" x14ac:dyDescent="0.3">
      <c r="A76" s="505"/>
      <c r="B76" s="505"/>
      <c r="C76" s="505"/>
      <c r="D76" s="505"/>
      <c r="E76" s="505"/>
      <c r="F76" s="505"/>
      <c r="G76" s="505"/>
      <c r="H76" s="505"/>
      <c r="I76" s="505"/>
    </row>
    <row r="77" spans="1:9" x14ac:dyDescent="0.3">
      <c r="A77" s="505"/>
      <c r="B77" s="505"/>
      <c r="C77" s="505"/>
      <c r="D77" s="505"/>
      <c r="E77" s="505"/>
      <c r="F77" s="505"/>
      <c r="G77" s="505"/>
      <c r="H77" s="505"/>
      <c r="I77" s="505"/>
    </row>
    <row r="78" spans="1:9" x14ac:dyDescent="0.3">
      <c r="A78" s="505"/>
      <c r="B78" s="505"/>
      <c r="C78" s="505"/>
      <c r="D78" s="505"/>
      <c r="E78" s="505"/>
      <c r="F78" s="505"/>
      <c r="G78" s="505"/>
      <c r="H78" s="505"/>
      <c r="I78" s="505"/>
    </row>
    <row r="79" spans="1:9" x14ac:dyDescent="0.3">
      <c r="A79" s="505"/>
      <c r="B79" s="505"/>
      <c r="C79" s="505"/>
      <c r="D79" s="505"/>
      <c r="E79" s="505"/>
      <c r="F79" s="505"/>
      <c r="G79" s="505"/>
      <c r="H79" s="505"/>
      <c r="I79" s="505"/>
    </row>
    <row r="80" spans="1:9" x14ac:dyDescent="0.3">
      <c r="A80" s="505"/>
      <c r="B80" s="505"/>
      <c r="C80" s="505"/>
      <c r="D80" s="505"/>
      <c r="E80" s="505"/>
      <c r="F80" s="505"/>
      <c r="G80" s="505"/>
      <c r="H80" s="505"/>
      <c r="I80" s="505"/>
    </row>
    <row r="81" spans="1:9" x14ac:dyDescent="0.3">
      <c r="A81" s="505"/>
      <c r="B81" s="505"/>
      <c r="C81" s="505"/>
      <c r="D81" s="505"/>
      <c r="E81" s="505"/>
      <c r="F81" s="505"/>
      <c r="G81" s="505"/>
      <c r="H81" s="505"/>
      <c r="I81" s="505"/>
    </row>
    <row r="82" spans="1:9" x14ac:dyDescent="0.3">
      <c r="A82" s="505"/>
      <c r="B82" s="505"/>
      <c r="C82" s="505"/>
      <c r="D82" s="505"/>
      <c r="E82" s="505"/>
      <c r="F82" s="505"/>
      <c r="G82" s="505"/>
      <c r="H82" s="505"/>
      <c r="I82" s="505"/>
    </row>
    <row r="83" spans="1:9" x14ac:dyDescent="0.3">
      <c r="A83" s="505"/>
      <c r="B83" s="505"/>
      <c r="C83" s="505"/>
      <c r="D83" s="505"/>
      <c r="E83" s="505"/>
      <c r="F83" s="505"/>
      <c r="G83" s="505"/>
      <c r="H83" s="505"/>
      <c r="I83" s="505"/>
    </row>
    <row r="84" spans="1:9" x14ac:dyDescent="0.3">
      <c r="A84" s="505"/>
      <c r="B84" s="505"/>
      <c r="C84" s="505"/>
      <c r="D84" s="505"/>
      <c r="E84" s="505"/>
      <c r="F84" s="505"/>
      <c r="G84" s="505"/>
      <c r="H84" s="505"/>
      <c r="I84" s="505"/>
    </row>
    <row r="85" spans="1:9" x14ac:dyDescent="0.3">
      <c r="A85" s="505"/>
      <c r="B85" s="505"/>
      <c r="C85" s="505"/>
      <c r="D85" s="505"/>
      <c r="E85" s="505"/>
      <c r="F85" s="505"/>
      <c r="G85" s="505"/>
      <c r="H85" s="505"/>
      <c r="I85" s="505"/>
    </row>
    <row r="86" spans="1:9" x14ac:dyDescent="0.3">
      <c r="A86" s="505"/>
      <c r="B86" s="505"/>
      <c r="C86" s="505"/>
      <c r="D86" s="505"/>
      <c r="E86" s="505"/>
      <c r="F86" s="505"/>
      <c r="G86" s="505"/>
      <c r="H86" s="505"/>
      <c r="I86" s="505"/>
    </row>
    <row r="87" spans="1:9" x14ac:dyDescent="0.3">
      <c r="A87" s="505"/>
      <c r="B87" s="505"/>
      <c r="C87" s="505"/>
      <c r="D87" s="505"/>
      <c r="E87" s="505"/>
      <c r="F87" s="505"/>
      <c r="G87" s="505"/>
      <c r="H87" s="505"/>
      <c r="I87" s="505"/>
    </row>
    <row r="88" spans="1:9" x14ac:dyDescent="0.3">
      <c r="A88" s="505"/>
      <c r="B88" s="505"/>
      <c r="C88" s="505"/>
      <c r="D88" s="505"/>
      <c r="E88" s="505"/>
      <c r="F88" s="505"/>
      <c r="G88" s="505"/>
      <c r="H88" s="505"/>
      <c r="I88" s="505"/>
    </row>
    <row r="89" spans="1:9" x14ac:dyDescent="0.3">
      <c r="A89" s="505"/>
      <c r="B89" s="505"/>
      <c r="C89" s="505"/>
      <c r="D89" s="505"/>
      <c r="E89" s="505"/>
      <c r="F89" s="505"/>
      <c r="G89" s="505"/>
      <c r="H89" s="505"/>
      <c r="I89" s="505"/>
    </row>
    <row r="90" spans="1:9" x14ac:dyDescent="0.3">
      <c r="A90" s="505"/>
      <c r="B90" s="505"/>
      <c r="C90" s="505"/>
      <c r="D90" s="505"/>
      <c r="E90" s="505"/>
      <c r="F90" s="505"/>
      <c r="G90" s="505"/>
      <c r="H90" s="505"/>
      <c r="I90" s="505"/>
    </row>
    <row r="91" spans="1:9" x14ac:dyDescent="0.3">
      <c r="A91" s="505"/>
      <c r="B91" s="505"/>
      <c r="C91" s="505"/>
      <c r="D91" s="505"/>
      <c r="E91" s="505"/>
      <c r="F91" s="505"/>
      <c r="G91" s="505"/>
      <c r="H91" s="505"/>
      <c r="I91" s="505"/>
    </row>
    <row r="92" spans="1:9" x14ac:dyDescent="0.3">
      <c r="A92" s="505"/>
      <c r="B92" s="505"/>
      <c r="C92" s="505"/>
      <c r="D92" s="505"/>
      <c r="E92" s="505"/>
      <c r="F92" s="505"/>
      <c r="G92" s="505"/>
      <c r="H92" s="505"/>
      <c r="I92" s="505"/>
    </row>
    <row r="93" spans="1:9" x14ac:dyDescent="0.3">
      <c r="A93" s="505"/>
      <c r="B93" s="505"/>
      <c r="C93" s="505"/>
      <c r="D93" s="505"/>
      <c r="E93" s="505"/>
      <c r="F93" s="505"/>
      <c r="G93" s="505"/>
      <c r="H93" s="505"/>
      <c r="I93" s="505"/>
    </row>
    <row r="94" spans="1:9" x14ac:dyDescent="0.3">
      <c r="A94" s="505"/>
      <c r="B94" s="505"/>
      <c r="C94" s="505"/>
      <c r="D94" s="505"/>
      <c r="E94" s="505"/>
      <c r="F94" s="505"/>
      <c r="G94" s="505"/>
      <c r="H94" s="505"/>
      <c r="I94" s="505"/>
    </row>
    <row r="95" spans="1:9" x14ac:dyDescent="0.3">
      <c r="A95" s="505"/>
      <c r="B95" s="505"/>
      <c r="C95" s="505"/>
      <c r="D95" s="505"/>
      <c r="E95" s="505"/>
      <c r="F95" s="505"/>
      <c r="G95" s="505"/>
      <c r="H95" s="505"/>
      <c r="I95" s="505"/>
    </row>
    <row r="96" spans="1:9" x14ac:dyDescent="0.3">
      <c r="A96" s="505"/>
      <c r="B96" s="505"/>
      <c r="C96" s="505"/>
      <c r="D96" s="505"/>
      <c r="E96" s="505"/>
      <c r="F96" s="505"/>
      <c r="G96" s="505"/>
      <c r="H96" s="505"/>
      <c r="I96" s="505"/>
    </row>
    <row r="97" spans="1:9" x14ac:dyDescent="0.3">
      <c r="A97" s="505"/>
      <c r="B97" s="505"/>
      <c r="C97" s="505"/>
      <c r="D97" s="505"/>
      <c r="E97" s="505"/>
      <c r="F97" s="505"/>
      <c r="G97" s="505"/>
      <c r="H97" s="505"/>
      <c r="I97" s="505"/>
    </row>
    <row r="98" spans="1:9" x14ac:dyDescent="0.3">
      <c r="A98" s="505"/>
      <c r="B98" s="505"/>
      <c r="C98" s="505"/>
      <c r="D98" s="505"/>
      <c r="E98" s="505"/>
      <c r="F98" s="505"/>
      <c r="G98" s="505"/>
      <c r="H98" s="505"/>
      <c r="I98" s="505"/>
    </row>
    <row r="99" spans="1:9" x14ac:dyDescent="0.3">
      <c r="A99" s="505"/>
      <c r="B99" s="505"/>
      <c r="C99" s="505"/>
      <c r="D99" s="505"/>
      <c r="E99" s="505"/>
      <c r="F99" s="505"/>
      <c r="G99" s="505"/>
      <c r="H99" s="505"/>
      <c r="I99" s="505"/>
    </row>
    <row r="100" spans="1:9" x14ac:dyDescent="0.3">
      <c r="A100" s="505"/>
      <c r="B100" s="505"/>
      <c r="C100" s="505"/>
      <c r="D100" s="505"/>
      <c r="E100" s="505"/>
      <c r="F100" s="505"/>
      <c r="G100" s="505"/>
      <c r="H100" s="505"/>
      <c r="I100" s="505"/>
    </row>
    <row r="101" spans="1:9" x14ac:dyDescent="0.3">
      <c r="A101" s="505"/>
      <c r="B101" s="505"/>
      <c r="C101" s="505"/>
      <c r="D101" s="505"/>
      <c r="E101" s="505"/>
      <c r="F101" s="505"/>
      <c r="G101" s="505"/>
      <c r="H101" s="505"/>
      <c r="I101" s="505"/>
    </row>
    <row r="102" spans="1:9" x14ac:dyDescent="0.3">
      <c r="A102" s="505"/>
      <c r="B102" s="505"/>
      <c r="C102" s="505"/>
      <c r="D102" s="505"/>
      <c r="E102" s="505"/>
      <c r="F102" s="505"/>
      <c r="G102" s="505"/>
      <c r="H102" s="505"/>
      <c r="I102" s="505"/>
    </row>
    <row r="103" spans="1:9" x14ac:dyDescent="0.3">
      <c r="A103" s="505"/>
      <c r="B103" s="505"/>
      <c r="C103" s="505"/>
      <c r="D103" s="505"/>
      <c r="E103" s="505"/>
      <c r="F103" s="505"/>
      <c r="G103" s="505"/>
      <c r="H103" s="505"/>
      <c r="I103" s="505"/>
    </row>
    <row r="104" spans="1:9" x14ac:dyDescent="0.3">
      <c r="A104" s="505"/>
      <c r="B104" s="505"/>
      <c r="C104" s="505"/>
      <c r="D104" s="505"/>
      <c r="E104" s="505"/>
      <c r="F104" s="505"/>
      <c r="G104" s="505"/>
      <c r="H104" s="505"/>
      <c r="I104" s="505"/>
    </row>
    <row r="105" spans="1:9" x14ac:dyDescent="0.3">
      <c r="A105" s="505"/>
      <c r="B105" s="505"/>
      <c r="C105" s="505"/>
      <c r="D105" s="505"/>
      <c r="E105" s="505"/>
      <c r="F105" s="505"/>
      <c r="G105" s="505"/>
      <c r="H105" s="505"/>
      <c r="I105" s="505"/>
    </row>
    <row r="106" spans="1:9" x14ac:dyDescent="0.3">
      <c r="A106" s="505"/>
      <c r="B106" s="505"/>
      <c r="C106" s="505"/>
      <c r="D106" s="505"/>
      <c r="E106" s="505"/>
      <c r="F106" s="505"/>
      <c r="G106" s="505"/>
      <c r="H106" s="505"/>
      <c r="I106" s="505"/>
    </row>
    <row r="107" spans="1:9" x14ac:dyDescent="0.3">
      <c r="A107" s="505"/>
      <c r="B107" s="505"/>
      <c r="C107" s="505"/>
      <c r="D107" s="505"/>
      <c r="E107" s="505"/>
      <c r="F107" s="505"/>
      <c r="G107" s="505"/>
      <c r="H107" s="505"/>
      <c r="I107" s="505"/>
    </row>
    <row r="108" spans="1:9" x14ac:dyDescent="0.3">
      <c r="A108" s="505"/>
      <c r="B108" s="505"/>
      <c r="C108" s="505"/>
      <c r="D108" s="505"/>
      <c r="E108" s="505"/>
      <c r="F108" s="505"/>
      <c r="G108" s="505"/>
      <c r="H108" s="505"/>
      <c r="I108" s="505"/>
    </row>
    <row r="109" spans="1:9" x14ac:dyDescent="0.3">
      <c r="A109" s="505"/>
      <c r="B109" s="505"/>
      <c r="C109" s="505"/>
      <c r="D109" s="505"/>
      <c r="E109" s="505"/>
      <c r="F109" s="505"/>
      <c r="G109" s="505"/>
      <c r="H109" s="505"/>
      <c r="I109" s="505"/>
    </row>
    <row r="110" spans="1:9" x14ac:dyDescent="0.3">
      <c r="A110" s="505"/>
      <c r="B110" s="505"/>
      <c r="C110" s="505"/>
      <c r="D110" s="505"/>
      <c r="E110" s="505"/>
      <c r="F110" s="505"/>
      <c r="G110" s="505"/>
      <c r="H110" s="505"/>
      <c r="I110" s="505"/>
    </row>
    <row r="111" spans="1:9" x14ac:dyDescent="0.3">
      <c r="A111" s="505"/>
      <c r="B111" s="505"/>
      <c r="C111" s="505"/>
      <c r="D111" s="505"/>
      <c r="E111" s="505"/>
      <c r="F111" s="505"/>
      <c r="G111" s="505"/>
      <c r="H111" s="505"/>
      <c r="I111" s="505"/>
    </row>
    <row r="112" spans="1:9" x14ac:dyDescent="0.3">
      <c r="A112" s="505"/>
      <c r="B112" s="505"/>
      <c r="C112" s="505"/>
      <c r="D112" s="505"/>
      <c r="E112" s="505"/>
      <c r="F112" s="505"/>
      <c r="G112" s="505"/>
      <c r="H112" s="505"/>
      <c r="I112" s="505"/>
    </row>
    <row r="113" spans="1:9" x14ac:dyDescent="0.3">
      <c r="A113" s="505"/>
      <c r="B113" s="505"/>
      <c r="C113" s="505"/>
      <c r="D113" s="505"/>
      <c r="E113" s="505"/>
      <c r="F113" s="505"/>
      <c r="G113" s="505"/>
      <c r="H113" s="505"/>
      <c r="I113" s="505"/>
    </row>
    <row r="114" spans="1:9" x14ac:dyDescent="0.3">
      <c r="A114" s="505"/>
      <c r="B114" s="505"/>
      <c r="C114" s="505"/>
      <c r="D114" s="505"/>
      <c r="E114" s="505"/>
      <c r="F114" s="505"/>
      <c r="G114" s="505"/>
      <c r="H114" s="505"/>
      <c r="I114" s="505"/>
    </row>
    <row r="115" spans="1:9" x14ac:dyDescent="0.3">
      <c r="A115" s="505"/>
      <c r="B115" s="505"/>
      <c r="C115" s="505"/>
      <c r="D115" s="505"/>
      <c r="E115" s="505"/>
      <c r="F115" s="505"/>
      <c r="G115" s="505"/>
      <c r="H115" s="505"/>
      <c r="I115" s="505"/>
    </row>
    <row r="116" spans="1:9" x14ac:dyDescent="0.3">
      <c r="A116" s="505"/>
      <c r="B116" s="505"/>
      <c r="C116" s="505"/>
      <c r="D116" s="505"/>
      <c r="E116" s="505"/>
      <c r="F116" s="505"/>
      <c r="G116" s="505"/>
      <c r="H116" s="505"/>
      <c r="I116" s="505"/>
    </row>
    <row r="117" spans="1:9" x14ac:dyDescent="0.3">
      <c r="A117" s="505"/>
      <c r="B117" s="505"/>
      <c r="C117" s="505"/>
      <c r="D117" s="505"/>
      <c r="E117" s="505"/>
      <c r="F117" s="505"/>
      <c r="G117" s="505"/>
      <c r="H117" s="505"/>
      <c r="I117" s="505"/>
    </row>
    <row r="118" spans="1:9" x14ac:dyDescent="0.3">
      <c r="A118" s="505"/>
      <c r="B118" s="505"/>
      <c r="C118" s="505"/>
      <c r="D118" s="505"/>
      <c r="E118" s="505"/>
      <c r="F118" s="505"/>
      <c r="G118" s="505"/>
      <c r="H118" s="505"/>
      <c r="I118" s="505"/>
    </row>
    <row r="119" spans="1:9" x14ac:dyDescent="0.3">
      <c r="A119" s="505"/>
      <c r="B119" s="505"/>
      <c r="C119" s="505"/>
      <c r="D119" s="505"/>
      <c r="E119" s="505"/>
      <c r="F119" s="505"/>
      <c r="G119" s="505"/>
      <c r="H119" s="505"/>
      <c r="I119" s="505"/>
    </row>
    <row r="120" spans="1:9" x14ac:dyDescent="0.3">
      <c r="A120" s="505"/>
      <c r="B120" s="505"/>
      <c r="C120" s="505"/>
      <c r="D120" s="505"/>
      <c r="E120" s="505"/>
      <c r="F120" s="505"/>
      <c r="G120" s="505"/>
      <c r="H120" s="505"/>
      <c r="I120" s="505"/>
    </row>
    <row r="121" spans="1:9" x14ac:dyDescent="0.3">
      <c r="A121" s="505"/>
      <c r="B121" s="505"/>
      <c r="C121" s="505"/>
      <c r="D121" s="505"/>
      <c r="E121" s="505"/>
      <c r="F121" s="505"/>
      <c r="G121" s="505"/>
      <c r="H121" s="505"/>
      <c r="I121" s="505"/>
    </row>
    <row r="122" spans="1:9" x14ac:dyDescent="0.3">
      <c r="A122" s="505"/>
      <c r="B122" s="505"/>
      <c r="C122" s="505"/>
      <c r="D122" s="505"/>
      <c r="E122" s="505"/>
      <c r="F122" s="505"/>
      <c r="G122" s="505"/>
      <c r="H122" s="505"/>
      <c r="I122" s="505"/>
    </row>
    <row r="123" spans="1:9" x14ac:dyDescent="0.3">
      <c r="A123" s="505"/>
      <c r="B123" s="505"/>
      <c r="C123" s="505"/>
      <c r="D123" s="505"/>
      <c r="E123" s="505"/>
      <c r="F123" s="505"/>
      <c r="G123" s="505"/>
      <c r="H123" s="505"/>
      <c r="I123" s="505"/>
    </row>
    <row r="124" spans="1:9" x14ac:dyDescent="0.3">
      <c r="A124" s="505"/>
      <c r="B124" s="505"/>
      <c r="C124" s="505"/>
      <c r="D124" s="505"/>
      <c r="E124" s="505"/>
      <c r="F124" s="505"/>
      <c r="G124" s="505"/>
      <c r="H124" s="505"/>
      <c r="I124" s="505"/>
    </row>
    <row r="125" spans="1:9" x14ac:dyDescent="0.3">
      <c r="A125" s="505"/>
      <c r="B125" s="505"/>
      <c r="C125" s="505"/>
      <c r="D125" s="505"/>
      <c r="E125" s="505"/>
      <c r="F125" s="505"/>
      <c r="G125" s="505"/>
      <c r="H125" s="505"/>
      <c r="I125" s="505"/>
    </row>
    <row r="126" spans="1:9" x14ac:dyDescent="0.3">
      <c r="A126" s="505"/>
      <c r="B126" s="505"/>
      <c r="C126" s="505"/>
      <c r="D126" s="505"/>
      <c r="E126" s="505"/>
      <c r="F126" s="505"/>
      <c r="G126" s="505"/>
      <c r="H126" s="505"/>
      <c r="I126" s="505"/>
    </row>
    <row r="127" spans="1:9" x14ac:dyDescent="0.3">
      <c r="A127" s="505"/>
      <c r="B127" s="505"/>
      <c r="C127" s="505"/>
      <c r="D127" s="505"/>
      <c r="E127" s="505"/>
      <c r="F127" s="505"/>
      <c r="G127" s="505"/>
      <c r="H127" s="505"/>
      <c r="I127" s="505"/>
    </row>
    <row r="128" spans="1:9" x14ac:dyDescent="0.3">
      <c r="A128" s="505"/>
      <c r="B128" s="505"/>
      <c r="C128" s="505"/>
      <c r="D128" s="505"/>
      <c r="E128" s="505"/>
      <c r="F128" s="505"/>
      <c r="G128" s="505"/>
      <c r="H128" s="505"/>
      <c r="I128" s="505"/>
    </row>
    <row r="129" spans="1:9" x14ac:dyDescent="0.3">
      <c r="A129" s="505"/>
      <c r="B129" s="505"/>
      <c r="C129" s="505"/>
      <c r="D129" s="505"/>
      <c r="E129" s="505"/>
      <c r="F129" s="505"/>
      <c r="G129" s="505"/>
      <c r="H129" s="505"/>
      <c r="I129" s="505"/>
    </row>
    <row r="130" spans="1:9" x14ac:dyDescent="0.3">
      <c r="A130" s="505"/>
      <c r="B130" s="505"/>
      <c r="C130" s="505"/>
      <c r="D130" s="505"/>
      <c r="E130" s="505"/>
      <c r="F130" s="505"/>
      <c r="G130" s="505"/>
      <c r="H130" s="505"/>
      <c r="I130" s="505"/>
    </row>
    <row r="131" spans="1:9" x14ac:dyDescent="0.3">
      <c r="A131" s="505"/>
      <c r="B131" s="505"/>
      <c r="C131" s="505"/>
      <c r="D131" s="505"/>
      <c r="E131" s="505"/>
      <c r="F131" s="505"/>
      <c r="G131" s="505"/>
      <c r="H131" s="505"/>
      <c r="I131" s="505"/>
    </row>
    <row r="132" spans="1:9" x14ac:dyDescent="0.3">
      <c r="A132" s="505"/>
      <c r="B132" s="505"/>
      <c r="C132" s="505"/>
      <c r="D132" s="505"/>
      <c r="E132" s="505"/>
      <c r="F132" s="505"/>
      <c r="G132" s="505"/>
      <c r="H132" s="505"/>
      <c r="I132" s="505"/>
    </row>
    <row r="133" spans="1:9" x14ac:dyDescent="0.3">
      <c r="A133" s="505"/>
      <c r="B133" s="505"/>
      <c r="C133" s="505"/>
      <c r="D133" s="505"/>
      <c r="E133" s="505"/>
      <c r="F133" s="505"/>
      <c r="G133" s="505"/>
      <c r="H133" s="505"/>
      <c r="I133" s="505"/>
    </row>
    <row r="134" spans="1:9" x14ac:dyDescent="0.3">
      <c r="A134" s="505"/>
      <c r="B134" s="505"/>
      <c r="C134" s="505"/>
      <c r="D134" s="505"/>
      <c r="E134" s="505"/>
      <c r="F134" s="505"/>
      <c r="G134" s="505"/>
      <c r="H134" s="505"/>
      <c r="I134" s="505"/>
    </row>
    <row r="135" spans="1:9" x14ac:dyDescent="0.3">
      <c r="A135" s="505"/>
      <c r="B135" s="505"/>
      <c r="C135" s="505"/>
      <c r="D135" s="505"/>
      <c r="E135" s="505"/>
      <c r="F135" s="505"/>
      <c r="G135" s="505"/>
      <c r="H135" s="505"/>
      <c r="I135" s="505"/>
    </row>
    <row r="136" spans="1:9" x14ac:dyDescent="0.3">
      <c r="A136" s="505"/>
      <c r="B136" s="505"/>
      <c r="C136" s="505"/>
      <c r="D136" s="505"/>
      <c r="E136" s="505"/>
      <c r="F136" s="505"/>
      <c r="G136" s="505"/>
      <c r="H136" s="505"/>
      <c r="I136" s="505"/>
    </row>
    <row r="137" spans="1:9" x14ac:dyDescent="0.3">
      <c r="A137" s="505"/>
      <c r="B137" s="505"/>
      <c r="C137" s="505"/>
      <c r="D137" s="505"/>
      <c r="E137" s="505"/>
      <c r="F137" s="505"/>
      <c r="G137" s="505"/>
      <c r="H137" s="505"/>
      <c r="I137" s="505"/>
    </row>
    <row r="138" spans="1:9" x14ac:dyDescent="0.3">
      <c r="A138" s="505"/>
      <c r="B138" s="505"/>
      <c r="C138" s="505"/>
      <c r="D138" s="505"/>
      <c r="E138" s="505"/>
      <c r="F138" s="505"/>
      <c r="G138" s="505"/>
      <c r="H138" s="505"/>
      <c r="I138" s="505"/>
    </row>
    <row r="139" spans="1:9" x14ac:dyDescent="0.3">
      <c r="A139" s="505"/>
      <c r="B139" s="505"/>
      <c r="C139" s="505"/>
      <c r="D139" s="505"/>
      <c r="E139" s="505"/>
      <c r="F139" s="505"/>
      <c r="G139" s="505"/>
      <c r="H139" s="505"/>
      <c r="I139" s="505"/>
    </row>
    <row r="140" spans="1:9" x14ac:dyDescent="0.3">
      <c r="A140" s="505"/>
      <c r="B140" s="505"/>
      <c r="C140" s="505"/>
      <c r="D140" s="505"/>
      <c r="E140" s="505"/>
      <c r="F140" s="505"/>
      <c r="G140" s="505"/>
      <c r="H140" s="505"/>
      <c r="I140" s="505"/>
    </row>
    <row r="141" spans="1:9" x14ac:dyDescent="0.3">
      <c r="A141" s="505"/>
      <c r="B141" s="505"/>
      <c r="C141" s="505"/>
      <c r="D141" s="505"/>
      <c r="E141" s="505"/>
      <c r="F141" s="505"/>
      <c r="G141" s="505"/>
      <c r="H141" s="505"/>
      <c r="I141" s="505"/>
    </row>
    <row r="142" spans="1:9" x14ac:dyDescent="0.3">
      <c r="A142" s="505"/>
      <c r="B142" s="505"/>
      <c r="C142" s="505"/>
      <c r="D142" s="505"/>
      <c r="E142" s="505"/>
      <c r="F142" s="505"/>
      <c r="G142" s="505"/>
      <c r="H142" s="505"/>
      <c r="I142" s="505"/>
    </row>
    <row r="143" spans="1:9" x14ac:dyDescent="0.3">
      <c r="A143" s="505"/>
      <c r="B143" s="505"/>
      <c r="C143" s="505"/>
      <c r="D143" s="505"/>
      <c r="E143" s="505"/>
      <c r="F143" s="505"/>
      <c r="G143" s="505"/>
      <c r="H143" s="505"/>
      <c r="I143" s="505"/>
    </row>
    <row r="144" spans="1:9" x14ac:dyDescent="0.3">
      <c r="A144" s="505"/>
      <c r="B144" s="505"/>
      <c r="C144" s="505"/>
      <c r="D144" s="505"/>
      <c r="E144" s="505"/>
      <c r="F144" s="505"/>
      <c r="G144" s="505"/>
      <c r="H144" s="505"/>
      <c r="I144" s="505"/>
    </row>
    <row r="145" spans="1:9" x14ac:dyDescent="0.3">
      <c r="A145" s="505"/>
      <c r="B145" s="505"/>
      <c r="C145" s="505"/>
      <c r="D145" s="505"/>
      <c r="E145" s="505"/>
      <c r="F145" s="505"/>
      <c r="G145" s="505"/>
      <c r="H145" s="505"/>
      <c r="I145" s="505"/>
    </row>
    <row r="146" spans="1:9" x14ac:dyDescent="0.3">
      <c r="A146" s="505"/>
      <c r="B146" s="505"/>
      <c r="C146" s="505"/>
      <c r="D146" s="505"/>
      <c r="E146" s="505"/>
      <c r="F146" s="505"/>
      <c r="G146" s="505"/>
      <c r="H146" s="505"/>
      <c r="I146" s="505"/>
    </row>
    <row r="147" spans="1:9" x14ac:dyDescent="0.3">
      <c r="A147" s="505"/>
      <c r="B147" s="505"/>
      <c r="C147" s="505"/>
      <c r="D147" s="505"/>
      <c r="E147" s="505"/>
      <c r="F147" s="505"/>
      <c r="G147" s="505"/>
      <c r="H147" s="505"/>
      <c r="I147" s="505"/>
    </row>
    <row r="148" spans="1:9" x14ac:dyDescent="0.3">
      <c r="A148" s="505"/>
      <c r="B148" s="505"/>
      <c r="C148" s="505"/>
      <c r="D148" s="505"/>
      <c r="E148" s="505"/>
      <c r="F148" s="505"/>
      <c r="G148" s="505"/>
      <c r="H148" s="505"/>
      <c r="I148" s="505"/>
    </row>
    <row r="149" spans="1:9" x14ac:dyDescent="0.3">
      <c r="A149" s="505"/>
      <c r="B149" s="505"/>
      <c r="C149" s="505"/>
      <c r="D149" s="505"/>
      <c r="E149" s="505"/>
      <c r="F149" s="505"/>
      <c r="G149" s="505"/>
      <c r="H149" s="505"/>
      <c r="I149" s="505"/>
    </row>
    <row r="150" spans="1:9" x14ac:dyDescent="0.3">
      <c r="A150" s="505"/>
      <c r="B150" s="505"/>
      <c r="C150" s="505"/>
      <c r="D150" s="505"/>
      <c r="E150" s="505"/>
      <c r="F150" s="505"/>
      <c r="G150" s="505"/>
      <c r="H150" s="505"/>
      <c r="I150" s="505"/>
    </row>
    <row r="151" spans="1:9" x14ac:dyDescent="0.3">
      <c r="A151" s="505"/>
      <c r="B151" s="505"/>
      <c r="C151" s="505"/>
      <c r="D151" s="505"/>
      <c r="E151" s="505"/>
      <c r="F151" s="505"/>
      <c r="G151" s="505"/>
      <c r="H151" s="505"/>
      <c r="I151" s="505"/>
    </row>
    <row r="152" spans="1:9" x14ac:dyDescent="0.3">
      <c r="A152" s="505"/>
      <c r="B152" s="505"/>
      <c r="C152" s="505"/>
      <c r="D152" s="505"/>
      <c r="E152" s="505"/>
      <c r="F152" s="505"/>
      <c r="G152" s="505"/>
      <c r="H152" s="505"/>
      <c r="I152" s="505"/>
    </row>
    <row r="153" spans="1:9" x14ac:dyDescent="0.3">
      <c r="A153" s="505"/>
      <c r="B153" s="505"/>
      <c r="C153" s="505"/>
      <c r="D153" s="505"/>
      <c r="E153" s="505"/>
      <c r="F153" s="505"/>
      <c r="G153" s="505"/>
      <c r="H153" s="505"/>
      <c r="I153" s="505"/>
    </row>
    <row r="154" spans="1:9" x14ac:dyDescent="0.3">
      <c r="A154" s="505"/>
      <c r="B154" s="505"/>
      <c r="C154" s="505"/>
      <c r="D154" s="505"/>
      <c r="E154" s="505"/>
      <c r="F154" s="505"/>
      <c r="G154" s="505"/>
      <c r="H154" s="505"/>
      <c r="I154" s="505"/>
    </row>
    <row r="155" spans="1:9" x14ac:dyDescent="0.3">
      <c r="A155" s="505"/>
      <c r="B155" s="505"/>
      <c r="C155" s="505"/>
      <c r="D155" s="505"/>
      <c r="E155" s="505"/>
      <c r="F155" s="505"/>
      <c r="G155" s="505"/>
      <c r="H155" s="505"/>
      <c r="I155" s="505"/>
    </row>
    <row r="156" spans="1:9" x14ac:dyDescent="0.3">
      <c r="A156" s="505"/>
      <c r="B156" s="505"/>
      <c r="C156" s="505"/>
      <c r="D156" s="505"/>
      <c r="E156" s="505"/>
      <c r="F156" s="505"/>
      <c r="G156" s="505"/>
      <c r="H156" s="505"/>
      <c r="I156" s="505"/>
    </row>
    <row r="157" spans="1:9" x14ac:dyDescent="0.3">
      <c r="A157" s="505"/>
      <c r="B157" s="505"/>
      <c r="C157" s="505"/>
      <c r="D157" s="505"/>
      <c r="E157" s="505"/>
      <c r="F157" s="505"/>
      <c r="G157" s="505"/>
      <c r="H157" s="505"/>
      <c r="I157" s="505"/>
    </row>
    <row r="158" spans="1:9" x14ac:dyDescent="0.3">
      <c r="A158" s="505"/>
      <c r="B158" s="505"/>
      <c r="C158" s="505"/>
      <c r="D158" s="505"/>
      <c r="E158" s="505"/>
      <c r="F158" s="505"/>
      <c r="G158" s="505"/>
      <c r="H158" s="505"/>
      <c r="I158" s="505"/>
    </row>
    <row r="159" spans="1:9" x14ac:dyDescent="0.3">
      <c r="A159" s="505"/>
      <c r="B159" s="505"/>
      <c r="C159" s="505"/>
      <c r="D159" s="505"/>
      <c r="E159" s="505"/>
      <c r="F159" s="505"/>
      <c r="G159" s="505"/>
      <c r="H159" s="505"/>
      <c r="I159" s="505"/>
    </row>
    <row r="160" spans="1:9" x14ac:dyDescent="0.3">
      <c r="A160" s="505"/>
      <c r="B160" s="505"/>
      <c r="C160" s="505"/>
      <c r="D160" s="505"/>
      <c r="E160" s="505"/>
      <c r="F160" s="505"/>
      <c r="G160" s="505"/>
      <c r="H160" s="505"/>
      <c r="I160" s="505"/>
    </row>
    <row r="161" spans="1:9" x14ac:dyDescent="0.3">
      <c r="A161" s="505"/>
      <c r="B161" s="505"/>
      <c r="C161" s="505"/>
      <c r="D161" s="505"/>
      <c r="E161" s="505"/>
      <c r="F161" s="505"/>
      <c r="G161" s="505"/>
      <c r="H161" s="505"/>
      <c r="I161" s="505"/>
    </row>
    <row r="162" spans="1:9" x14ac:dyDescent="0.3">
      <c r="A162" s="505"/>
      <c r="B162" s="505"/>
      <c r="C162" s="505"/>
      <c r="D162" s="505"/>
      <c r="E162" s="505"/>
      <c r="F162" s="505"/>
      <c r="G162" s="505"/>
      <c r="H162" s="505"/>
      <c r="I162" s="505"/>
    </row>
    <row r="163" spans="1:9" x14ac:dyDescent="0.3">
      <c r="A163" s="505"/>
      <c r="B163" s="505"/>
      <c r="C163" s="505"/>
      <c r="D163" s="505"/>
      <c r="E163" s="505"/>
      <c r="F163" s="505"/>
      <c r="G163" s="505"/>
      <c r="H163" s="505"/>
      <c r="I163" s="505"/>
    </row>
    <row r="164" spans="1:9" x14ac:dyDescent="0.3">
      <c r="A164" s="505"/>
      <c r="B164" s="505"/>
      <c r="C164" s="505"/>
      <c r="D164" s="505"/>
      <c r="E164" s="505"/>
      <c r="F164" s="505"/>
      <c r="G164" s="505"/>
      <c r="H164" s="505"/>
      <c r="I164" s="505"/>
    </row>
    <row r="165" spans="1:9" x14ac:dyDescent="0.3">
      <c r="A165" s="505"/>
      <c r="B165" s="505"/>
      <c r="C165" s="505"/>
      <c r="D165" s="505"/>
      <c r="E165" s="505"/>
      <c r="F165" s="505"/>
      <c r="G165" s="505"/>
      <c r="H165" s="505"/>
      <c r="I165" s="505"/>
    </row>
    <row r="166" spans="1:9" x14ac:dyDescent="0.3">
      <c r="A166" s="505"/>
      <c r="B166" s="505"/>
      <c r="C166" s="505"/>
      <c r="D166" s="505"/>
      <c r="E166" s="505"/>
      <c r="F166" s="505"/>
      <c r="G166" s="505"/>
      <c r="H166" s="505"/>
      <c r="I166" s="505"/>
    </row>
    <row r="167" spans="1:9" x14ac:dyDescent="0.3">
      <c r="A167" s="505"/>
      <c r="B167" s="505"/>
      <c r="C167" s="505"/>
      <c r="D167" s="505"/>
      <c r="E167" s="505"/>
      <c r="F167" s="505"/>
      <c r="G167" s="505"/>
      <c r="H167" s="505"/>
      <c r="I167" s="505"/>
    </row>
    <row r="168" spans="1:9" x14ac:dyDescent="0.3">
      <c r="A168" s="505"/>
      <c r="B168" s="505"/>
      <c r="C168" s="505"/>
      <c r="D168" s="505"/>
      <c r="E168" s="505"/>
      <c r="F168" s="505"/>
      <c r="G168" s="505"/>
      <c r="H168" s="505"/>
      <c r="I168" s="505"/>
    </row>
    <row r="169" spans="1:9" x14ac:dyDescent="0.3">
      <c r="A169" s="505"/>
      <c r="B169" s="505"/>
      <c r="C169" s="505"/>
      <c r="D169" s="505"/>
      <c r="E169" s="505"/>
      <c r="F169" s="505"/>
      <c r="G169" s="505"/>
      <c r="H169" s="505"/>
      <c r="I169" s="505"/>
    </row>
    <row r="170" spans="1:9" x14ac:dyDescent="0.3">
      <c r="A170" s="505"/>
      <c r="B170" s="505"/>
      <c r="C170" s="505"/>
      <c r="D170" s="505"/>
      <c r="E170" s="505"/>
      <c r="F170" s="505"/>
      <c r="G170" s="505"/>
      <c r="H170" s="505"/>
      <c r="I170" s="505"/>
    </row>
    <row r="171" spans="1:9" x14ac:dyDescent="0.3">
      <c r="A171" s="505"/>
      <c r="B171" s="505"/>
      <c r="C171" s="505"/>
      <c r="D171" s="505"/>
      <c r="E171" s="505"/>
      <c r="F171" s="505"/>
      <c r="G171" s="505"/>
      <c r="H171" s="505"/>
      <c r="I171" s="505"/>
    </row>
    <row r="172" spans="1:9" x14ac:dyDescent="0.3">
      <c r="A172" s="505"/>
      <c r="B172" s="505"/>
      <c r="C172" s="505"/>
      <c r="D172" s="505"/>
      <c r="E172" s="505"/>
      <c r="F172" s="505"/>
      <c r="G172" s="505"/>
      <c r="H172" s="505"/>
      <c r="I172" s="505"/>
    </row>
    <row r="173" spans="1:9" x14ac:dyDescent="0.3">
      <c r="A173" s="505"/>
      <c r="B173" s="505"/>
      <c r="C173" s="505"/>
      <c r="D173" s="505"/>
      <c r="E173" s="505"/>
      <c r="F173" s="505"/>
      <c r="G173" s="505"/>
      <c r="H173" s="505"/>
      <c r="I173" s="505"/>
    </row>
    <row r="174" spans="1:9" x14ac:dyDescent="0.3">
      <c r="A174" s="505"/>
      <c r="B174" s="505"/>
      <c r="C174" s="505"/>
      <c r="D174" s="505"/>
      <c r="E174" s="505"/>
      <c r="F174" s="505"/>
      <c r="G174" s="505"/>
      <c r="H174" s="505"/>
      <c r="I174" s="505"/>
    </row>
    <row r="175" spans="1:9" x14ac:dyDescent="0.3">
      <c r="A175" s="505"/>
      <c r="B175" s="505"/>
      <c r="C175" s="505"/>
      <c r="D175" s="505"/>
      <c r="E175" s="505"/>
      <c r="F175" s="505"/>
      <c r="G175" s="505"/>
      <c r="H175" s="505"/>
      <c r="I175" s="505"/>
    </row>
    <row r="176" spans="1:9" x14ac:dyDescent="0.3">
      <c r="A176" s="505"/>
      <c r="B176" s="505"/>
      <c r="C176" s="505"/>
      <c r="D176" s="505"/>
      <c r="E176" s="505"/>
      <c r="F176" s="505"/>
      <c r="G176" s="505"/>
      <c r="H176" s="505"/>
      <c r="I176" s="505"/>
    </row>
    <row r="177" spans="1:9" x14ac:dyDescent="0.3">
      <c r="A177" s="505"/>
      <c r="B177" s="505"/>
      <c r="C177" s="505"/>
      <c r="D177" s="505"/>
      <c r="E177" s="505"/>
      <c r="F177" s="505"/>
      <c r="G177" s="505"/>
      <c r="H177" s="505"/>
      <c r="I177" s="505"/>
    </row>
    <row r="178" spans="1:9" x14ac:dyDescent="0.3">
      <c r="A178" s="505"/>
      <c r="B178" s="505"/>
      <c r="C178" s="505"/>
      <c r="D178" s="505"/>
      <c r="E178" s="505"/>
      <c r="F178" s="505"/>
      <c r="G178" s="505"/>
      <c r="H178" s="505"/>
      <c r="I178" s="505"/>
    </row>
    <row r="179" spans="1:9" x14ac:dyDescent="0.3">
      <c r="A179" s="505"/>
      <c r="B179" s="505"/>
      <c r="C179" s="505"/>
      <c r="D179" s="505"/>
      <c r="E179" s="505"/>
      <c r="F179" s="505"/>
      <c r="G179" s="505"/>
      <c r="H179" s="505"/>
      <c r="I179" s="505"/>
    </row>
    <row r="180" spans="1:9" x14ac:dyDescent="0.3">
      <c r="A180" s="505"/>
      <c r="B180" s="505"/>
      <c r="C180" s="505"/>
      <c r="D180" s="505"/>
      <c r="E180" s="505"/>
      <c r="F180" s="505"/>
      <c r="G180" s="505"/>
      <c r="H180" s="505"/>
      <c r="I180" s="505"/>
    </row>
    <row r="181" spans="1:9" x14ac:dyDescent="0.3">
      <c r="A181" s="505"/>
      <c r="B181" s="505"/>
      <c r="C181" s="505"/>
      <c r="D181" s="505"/>
      <c r="E181" s="505"/>
      <c r="F181" s="505"/>
      <c r="G181" s="505"/>
      <c r="H181" s="505"/>
      <c r="I181" s="505"/>
    </row>
    <row r="182" spans="1:9" x14ac:dyDescent="0.3">
      <c r="A182" s="505"/>
      <c r="B182" s="505"/>
      <c r="C182" s="505"/>
      <c r="D182" s="505"/>
      <c r="E182" s="505"/>
      <c r="F182" s="505"/>
      <c r="G182" s="505"/>
      <c r="H182" s="505"/>
      <c r="I182" s="505"/>
    </row>
    <row r="183" spans="1:9" x14ac:dyDescent="0.3">
      <c r="A183" s="505"/>
      <c r="B183" s="505"/>
      <c r="C183" s="505"/>
      <c r="D183" s="505"/>
      <c r="E183" s="505"/>
      <c r="F183" s="505"/>
      <c r="G183" s="505"/>
      <c r="H183" s="505"/>
      <c r="I183" s="505"/>
    </row>
    <row r="184" spans="1:9" x14ac:dyDescent="0.3">
      <c r="A184" s="505"/>
      <c r="B184" s="505"/>
      <c r="C184" s="505"/>
      <c r="D184" s="505"/>
      <c r="E184" s="505"/>
      <c r="F184" s="505"/>
      <c r="G184" s="505"/>
      <c r="H184" s="505"/>
      <c r="I184" s="505"/>
    </row>
    <row r="185" spans="1:9" x14ac:dyDescent="0.3">
      <c r="A185" s="505"/>
      <c r="B185" s="505"/>
      <c r="C185" s="505"/>
      <c r="D185" s="505"/>
      <c r="E185" s="505"/>
      <c r="F185" s="505"/>
      <c r="G185" s="505"/>
      <c r="H185" s="505"/>
      <c r="I185" s="505"/>
    </row>
    <row r="186" spans="1:9" x14ac:dyDescent="0.3">
      <c r="A186" s="505"/>
      <c r="B186" s="505"/>
      <c r="C186" s="505"/>
      <c r="D186" s="505"/>
      <c r="E186" s="505"/>
      <c r="F186" s="505"/>
      <c r="G186" s="505"/>
      <c r="H186" s="505"/>
      <c r="I186" s="505"/>
    </row>
    <row r="187" spans="1:9" x14ac:dyDescent="0.3">
      <c r="A187" s="505"/>
      <c r="B187" s="505"/>
      <c r="C187" s="505"/>
      <c r="D187" s="505"/>
      <c r="E187" s="505"/>
      <c r="F187" s="505"/>
      <c r="G187" s="505"/>
      <c r="H187" s="505"/>
      <c r="I187" s="505"/>
    </row>
    <row r="188" spans="1:9" x14ac:dyDescent="0.3">
      <c r="A188" s="505"/>
      <c r="B188" s="505"/>
      <c r="C188" s="505"/>
      <c r="D188" s="505"/>
      <c r="E188" s="505"/>
      <c r="F188" s="505"/>
      <c r="G188" s="505"/>
      <c r="H188" s="505"/>
      <c r="I188" s="505"/>
    </row>
    <row r="189" spans="1:9" x14ac:dyDescent="0.3">
      <c r="A189" s="505"/>
      <c r="B189" s="505"/>
      <c r="C189" s="505"/>
      <c r="D189" s="505"/>
      <c r="E189" s="505"/>
      <c r="F189" s="505"/>
      <c r="G189" s="505"/>
      <c r="H189" s="505"/>
      <c r="I189" s="505"/>
    </row>
    <row r="190" spans="1:9" x14ac:dyDescent="0.3">
      <c r="A190" s="505"/>
      <c r="B190" s="505"/>
      <c r="C190" s="505"/>
      <c r="D190" s="505"/>
      <c r="E190" s="505"/>
      <c r="F190" s="505"/>
      <c r="G190" s="505"/>
      <c r="H190" s="505"/>
      <c r="I190" s="505"/>
    </row>
    <row r="191" spans="1:9" x14ac:dyDescent="0.3">
      <c r="A191" s="505"/>
      <c r="B191" s="505"/>
      <c r="C191" s="505"/>
      <c r="D191" s="505"/>
      <c r="E191" s="505"/>
      <c r="F191" s="505"/>
      <c r="G191" s="505"/>
      <c r="H191" s="505"/>
      <c r="I191" s="505"/>
    </row>
    <row r="192" spans="1:9" x14ac:dyDescent="0.3">
      <c r="A192" s="505"/>
      <c r="B192" s="505"/>
      <c r="C192" s="505"/>
      <c r="D192" s="505"/>
      <c r="E192" s="505"/>
      <c r="F192" s="505"/>
      <c r="G192" s="505"/>
      <c r="H192" s="505"/>
      <c r="I192" s="505"/>
    </row>
    <row r="193" spans="1:9" x14ac:dyDescent="0.3">
      <c r="A193" s="505"/>
      <c r="B193" s="505"/>
      <c r="C193" s="505"/>
      <c r="D193" s="505"/>
      <c r="E193" s="505"/>
      <c r="F193" s="505"/>
      <c r="G193" s="505"/>
      <c r="H193" s="505"/>
      <c r="I193" s="505"/>
    </row>
    <row r="194" spans="1:9" x14ac:dyDescent="0.3">
      <c r="A194" s="505"/>
      <c r="B194" s="505"/>
      <c r="C194" s="505"/>
      <c r="D194" s="505"/>
      <c r="E194" s="505"/>
      <c r="F194" s="505"/>
      <c r="G194" s="505"/>
      <c r="H194" s="505"/>
      <c r="I194" s="505"/>
    </row>
    <row r="195" spans="1:9" x14ac:dyDescent="0.3">
      <c r="A195" s="505"/>
      <c r="B195" s="505"/>
      <c r="C195" s="505"/>
      <c r="D195" s="505"/>
      <c r="E195" s="505"/>
      <c r="F195" s="505"/>
      <c r="G195" s="505"/>
      <c r="H195" s="505"/>
      <c r="I195" s="505"/>
    </row>
    <row r="196" spans="1:9" x14ac:dyDescent="0.3">
      <c r="A196" s="505"/>
      <c r="B196" s="505"/>
      <c r="C196" s="505"/>
      <c r="D196" s="505"/>
      <c r="E196" s="505"/>
      <c r="F196" s="505"/>
      <c r="G196" s="505"/>
      <c r="H196" s="505"/>
      <c r="I196" s="505"/>
    </row>
    <row r="197" spans="1:9" x14ac:dyDescent="0.3">
      <c r="A197" s="505"/>
      <c r="B197" s="505"/>
      <c r="C197" s="505"/>
      <c r="D197" s="505"/>
      <c r="E197" s="505"/>
      <c r="F197" s="505"/>
      <c r="G197" s="505"/>
      <c r="H197" s="505"/>
      <c r="I197" s="505"/>
    </row>
    <row r="198" spans="1:9" x14ac:dyDescent="0.3">
      <c r="A198" s="505"/>
      <c r="B198" s="505"/>
      <c r="C198" s="505"/>
      <c r="D198" s="505"/>
      <c r="E198" s="505"/>
      <c r="F198" s="505"/>
      <c r="G198" s="505"/>
      <c r="H198" s="505"/>
      <c r="I198" s="505"/>
    </row>
    <row r="199" spans="1:9" x14ac:dyDescent="0.3">
      <c r="A199" s="505"/>
      <c r="B199" s="505"/>
      <c r="C199" s="505"/>
      <c r="D199" s="505"/>
      <c r="E199" s="505"/>
      <c r="F199" s="505"/>
      <c r="G199" s="505"/>
      <c r="H199" s="505"/>
      <c r="I199" s="505"/>
    </row>
    <row r="200" spans="1:9" x14ac:dyDescent="0.3">
      <c r="A200" s="505"/>
      <c r="B200" s="505"/>
      <c r="C200" s="505"/>
      <c r="D200" s="505"/>
      <c r="E200" s="505"/>
      <c r="F200" s="505"/>
      <c r="G200" s="505"/>
      <c r="H200" s="505"/>
      <c r="I200" s="505"/>
    </row>
    <row r="201" spans="1:9" x14ac:dyDescent="0.3">
      <c r="A201" s="505"/>
      <c r="B201" s="505"/>
      <c r="C201" s="505"/>
      <c r="D201" s="505"/>
      <c r="E201" s="505"/>
      <c r="F201" s="505"/>
      <c r="G201" s="505"/>
      <c r="H201" s="505"/>
      <c r="I201" s="505"/>
    </row>
    <row r="202" spans="1:9" x14ac:dyDescent="0.3">
      <c r="A202" s="505"/>
      <c r="B202" s="505"/>
      <c r="C202" s="505"/>
      <c r="D202" s="505"/>
      <c r="E202" s="505"/>
      <c r="F202" s="505"/>
      <c r="G202" s="505"/>
      <c r="H202" s="505"/>
      <c r="I202" s="505"/>
    </row>
    <row r="203" spans="1:9" x14ac:dyDescent="0.3">
      <c r="A203" s="505"/>
      <c r="B203" s="505"/>
      <c r="C203" s="505"/>
      <c r="D203" s="505"/>
      <c r="E203" s="505"/>
      <c r="F203" s="505"/>
      <c r="G203" s="505"/>
      <c r="H203" s="505"/>
      <c r="I203" s="505"/>
    </row>
    <row r="204" spans="1:9" x14ac:dyDescent="0.3">
      <c r="A204" s="505"/>
      <c r="B204" s="505"/>
      <c r="C204" s="505"/>
      <c r="D204" s="505"/>
      <c r="E204" s="505"/>
      <c r="F204" s="505"/>
      <c r="G204" s="505"/>
      <c r="H204" s="505"/>
      <c r="I204" s="505"/>
    </row>
    <row r="205" spans="1:9" x14ac:dyDescent="0.3">
      <c r="A205" s="505"/>
      <c r="B205" s="505"/>
      <c r="C205" s="505"/>
      <c r="D205" s="505"/>
      <c r="E205" s="505"/>
      <c r="F205" s="505"/>
      <c r="G205" s="505"/>
      <c r="H205" s="505"/>
      <c r="I205" s="505"/>
    </row>
    <row r="206" spans="1:9" x14ac:dyDescent="0.3">
      <c r="A206" s="505"/>
      <c r="B206" s="505"/>
      <c r="C206" s="505"/>
      <c r="D206" s="505"/>
      <c r="E206" s="505"/>
      <c r="F206" s="505"/>
      <c r="G206" s="505"/>
      <c r="H206" s="505"/>
      <c r="I206" s="505"/>
    </row>
    <row r="207" spans="1:9" x14ac:dyDescent="0.3">
      <c r="A207" s="505"/>
      <c r="B207" s="505"/>
      <c r="C207" s="505"/>
      <c r="D207" s="505"/>
      <c r="E207" s="505"/>
      <c r="F207" s="505"/>
      <c r="G207" s="505"/>
      <c r="H207" s="505"/>
      <c r="I207" s="505"/>
    </row>
    <row r="208" spans="1:9" x14ac:dyDescent="0.3">
      <c r="A208" s="505"/>
      <c r="B208" s="505"/>
      <c r="C208" s="505"/>
      <c r="D208" s="505"/>
      <c r="E208" s="505"/>
      <c r="F208" s="505"/>
      <c r="G208" s="505"/>
      <c r="H208" s="505"/>
      <c r="I208" s="505"/>
    </row>
    <row r="209" spans="1:9" x14ac:dyDescent="0.3">
      <c r="A209" s="505"/>
      <c r="B209" s="505"/>
      <c r="C209" s="505"/>
      <c r="D209" s="505"/>
      <c r="E209" s="505"/>
      <c r="F209" s="505"/>
      <c r="G209" s="505"/>
      <c r="H209" s="505"/>
      <c r="I209" s="505"/>
    </row>
    <row r="210" spans="1:9" x14ac:dyDescent="0.3">
      <c r="A210" s="505"/>
      <c r="B210" s="505"/>
      <c r="C210" s="505"/>
      <c r="D210" s="505"/>
      <c r="E210" s="505"/>
      <c r="F210" s="505"/>
      <c r="G210" s="505"/>
      <c r="H210" s="505"/>
      <c r="I210" s="505"/>
    </row>
    <row r="211" spans="1:9" x14ac:dyDescent="0.3">
      <c r="A211" s="505"/>
      <c r="B211" s="505"/>
      <c r="C211" s="505"/>
      <c r="D211" s="505"/>
      <c r="E211" s="505"/>
      <c r="F211" s="505"/>
      <c r="G211" s="505"/>
      <c r="H211" s="505"/>
      <c r="I211" s="505"/>
    </row>
    <row r="212" spans="1:9" x14ac:dyDescent="0.3">
      <c r="A212" s="505"/>
      <c r="B212" s="505"/>
      <c r="C212" s="505"/>
      <c r="D212" s="505"/>
      <c r="E212" s="505"/>
      <c r="F212" s="505"/>
      <c r="G212" s="505"/>
      <c r="H212" s="505"/>
      <c r="I212" s="505"/>
    </row>
    <row r="213" spans="1:9" x14ac:dyDescent="0.3">
      <c r="A213" s="505"/>
      <c r="B213" s="505"/>
      <c r="C213" s="505"/>
      <c r="D213" s="505"/>
      <c r="E213" s="505"/>
      <c r="F213" s="505"/>
      <c r="G213" s="505"/>
      <c r="H213" s="505"/>
      <c r="I213" s="505"/>
    </row>
    <row r="214" spans="1:9" x14ac:dyDescent="0.3">
      <c r="A214" s="505"/>
      <c r="B214" s="505"/>
      <c r="C214" s="505"/>
      <c r="D214" s="505"/>
      <c r="E214" s="505"/>
      <c r="F214" s="505"/>
      <c r="G214" s="505"/>
      <c r="H214" s="505"/>
      <c r="I214" s="505"/>
    </row>
    <row r="215" spans="1:9" x14ac:dyDescent="0.3">
      <c r="A215" s="505"/>
      <c r="B215" s="505"/>
      <c r="C215" s="505"/>
      <c r="D215" s="505"/>
      <c r="E215" s="505"/>
      <c r="F215" s="505"/>
      <c r="G215" s="505"/>
      <c r="H215" s="505"/>
      <c r="I215" s="505"/>
    </row>
    <row r="216" spans="1:9" x14ac:dyDescent="0.3">
      <c r="A216" s="505"/>
      <c r="B216" s="505"/>
      <c r="C216" s="505"/>
      <c r="D216" s="505"/>
      <c r="E216" s="505"/>
      <c r="F216" s="505"/>
      <c r="G216" s="505"/>
      <c r="H216" s="505"/>
      <c r="I216" s="505"/>
    </row>
    <row r="217" spans="1:9" x14ac:dyDescent="0.3">
      <c r="A217" s="505"/>
      <c r="B217" s="505"/>
      <c r="C217" s="505"/>
      <c r="D217" s="505"/>
      <c r="E217" s="505"/>
      <c r="F217" s="505"/>
      <c r="G217" s="505"/>
      <c r="H217" s="505"/>
      <c r="I217" s="505"/>
    </row>
    <row r="218" spans="1:9" x14ac:dyDescent="0.3">
      <c r="A218" s="505"/>
      <c r="B218" s="505"/>
      <c r="C218" s="505"/>
      <c r="D218" s="505"/>
      <c r="E218" s="505"/>
      <c r="F218" s="505"/>
      <c r="G218" s="505"/>
      <c r="H218" s="505"/>
      <c r="I218" s="505"/>
    </row>
    <row r="219" spans="1:9" x14ac:dyDescent="0.3">
      <c r="A219" s="505"/>
      <c r="B219" s="505"/>
      <c r="C219" s="505"/>
      <c r="D219" s="505"/>
      <c r="E219" s="505"/>
      <c r="F219" s="505"/>
      <c r="G219" s="505"/>
      <c r="H219" s="505"/>
      <c r="I219" s="505"/>
    </row>
    <row r="220" spans="1:9" x14ac:dyDescent="0.3">
      <c r="A220" s="505"/>
      <c r="B220" s="505"/>
      <c r="C220" s="505"/>
      <c r="D220" s="505"/>
      <c r="E220" s="505"/>
      <c r="F220" s="505"/>
      <c r="G220" s="505"/>
      <c r="H220" s="505"/>
      <c r="I220" s="505"/>
    </row>
    <row r="221" spans="1:9" x14ac:dyDescent="0.3">
      <c r="A221" s="505"/>
      <c r="B221" s="505"/>
      <c r="C221" s="505"/>
      <c r="D221" s="505"/>
      <c r="E221" s="505"/>
      <c r="F221" s="505"/>
      <c r="G221" s="505"/>
      <c r="H221" s="505"/>
      <c r="I221" s="505"/>
    </row>
    <row r="222" spans="1:9" x14ac:dyDescent="0.3">
      <c r="A222" s="505"/>
      <c r="B222" s="505"/>
      <c r="C222" s="505"/>
      <c r="D222" s="505"/>
      <c r="E222" s="505"/>
      <c r="F222" s="505"/>
      <c r="G222" s="505"/>
      <c r="H222" s="505"/>
      <c r="I222" s="505"/>
    </row>
    <row r="223" spans="1:9" x14ac:dyDescent="0.3">
      <c r="A223" s="505"/>
      <c r="B223" s="505"/>
      <c r="C223" s="505"/>
      <c r="D223" s="505"/>
      <c r="E223" s="505"/>
      <c r="F223" s="505"/>
      <c r="G223" s="505"/>
      <c r="H223" s="505"/>
      <c r="I223" s="505"/>
    </row>
    <row r="224" spans="1:9" x14ac:dyDescent="0.3">
      <c r="A224" s="505"/>
      <c r="B224" s="505"/>
      <c r="C224" s="505"/>
      <c r="D224" s="505"/>
      <c r="E224" s="505"/>
      <c r="F224" s="505"/>
      <c r="G224" s="505"/>
      <c r="H224" s="505"/>
      <c r="I224" s="505"/>
    </row>
    <row r="225" spans="1:9" x14ac:dyDescent="0.3">
      <c r="A225" s="505"/>
      <c r="B225" s="505"/>
      <c r="C225" s="505"/>
      <c r="D225" s="505"/>
      <c r="E225" s="505"/>
      <c r="F225" s="505"/>
      <c r="G225" s="505"/>
      <c r="H225" s="505"/>
      <c r="I225" s="505"/>
    </row>
    <row r="226" spans="1:9" x14ac:dyDescent="0.3">
      <c r="A226" s="505"/>
      <c r="B226" s="505"/>
      <c r="C226" s="505"/>
      <c r="D226" s="505"/>
      <c r="E226" s="505"/>
      <c r="F226" s="505"/>
      <c r="G226" s="505"/>
      <c r="H226" s="505"/>
      <c r="I226" s="505"/>
    </row>
    <row r="227" spans="1:9" x14ac:dyDescent="0.3">
      <c r="A227" s="505"/>
      <c r="B227" s="505"/>
      <c r="C227" s="505"/>
      <c r="D227" s="505"/>
      <c r="E227" s="505"/>
      <c r="F227" s="505"/>
      <c r="G227" s="505"/>
      <c r="H227" s="505"/>
      <c r="I227" s="505"/>
    </row>
    <row r="228" spans="1:9" x14ac:dyDescent="0.3">
      <c r="A228" s="505"/>
      <c r="B228" s="505"/>
      <c r="C228" s="505"/>
      <c r="D228" s="505"/>
      <c r="E228" s="505"/>
      <c r="F228" s="505"/>
      <c r="G228" s="505"/>
      <c r="H228" s="505"/>
      <c r="I228" s="505"/>
    </row>
    <row r="229" spans="1:9" x14ac:dyDescent="0.3">
      <c r="A229" s="505"/>
      <c r="B229" s="505"/>
      <c r="C229" s="505"/>
      <c r="D229" s="505"/>
      <c r="E229" s="505"/>
      <c r="F229" s="505"/>
      <c r="G229" s="505"/>
      <c r="H229" s="505"/>
      <c r="I229" s="505"/>
    </row>
    <row r="230" spans="1:9" x14ac:dyDescent="0.3">
      <c r="A230" s="505"/>
      <c r="B230" s="505"/>
      <c r="C230" s="505"/>
      <c r="D230" s="505"/>
      <c r="E230" s="505"/>
      <c r="F230" s="505"/>
      <c r="G230" s="505"/>
      <c r="H230" s="505"/>
      <c r="I230" s="505"/>
    </row>
    <row r="231" spans="1:9" x14ac:dyDescent="0.3">
      <c r="A231" s="505"/>
      <c r="B231" s="505"/>
      <c r="C231" s="505"/>
      <c r="D231" s="505"/>
      <c r="E231" s="505"/>
      <c r="F231" s="505"/>
      <c r="G231" s="505"/>
      <c r="H231" s="505"/>
      <c r="I231" s="505"/>
    </row>
    <row r="232" spans="1:9" x14ac:dyDescent="0.3">
      <c r="A232" s="505"/>
      <c r="B232" s="505"/>
      <c r="C232" s="505"/>
      <c r="D232" s="505"/>
      <c r="E232" s="505"/>
      <c r="F232" s="505"/>
      <c r="G232" s="505"/>
      <c r="H232" s="505"/>
      <c r="I232" s="505"/>
    </row>
    <row r="233" spans="1:9" x14ac:dyDescent="0.3">
      <c r="A233" s="505"/>
      <c r="B233" s="505"/>
      <c r="C233" s="505"/>
      <c r="D233" s="505"/>
      <c r="E233" s="505"/>
      <c r="F233" s="505"/>
      <c r="G233" s="505"/>
      <c r="H233" s="505"/>
      <c r="I233" s="505"/>
    </row>
    <row r="234" spans="1:9" x14ac:dyDescent="0.3">
      <c r="A234" s="505"/>
      <c r="B234" s="505"/>
      <c r="C234" s="505"/>
      <c r="D234" s="505"/>
      <c r="E234" s="505"/>
      <c r="F234" s="505"/>
      <c r="G234" s="505"/>
      <c r="H234" s="505"/>
      <c r="I234" s="505"/>
    </row>
    <row r="235" spans="1:9" x14ac:dyDescent="0.3">
      <c r="A235" s="505"/>
      <c r="B235" s="505"/>
      <c r="C235" s="505"/>
      <c r="D235" s="505"/>
      <c r="E235" s="505"/>
      <c r="F235" s="505"/>
      <c r="G235" s="505"/>
      <c r="H235" s="505"/>
      <c r="I235" s="505"/>
    </row>
    <row r="236" spans="1:9" x14ac:dyDescent="0.3">
      <c r="A236" s="505"/>
      <c r="B236" s="505"/>
      <c r="C236" s="505"/>
      <c r="D236" s="505"/>
      <c r="E236" s="505"/>
      <c r="F236" s="505"/>
      <c r="G236" s="505"/>
      <c r="H236" s="505"/>
      <c r="I236" s="505"/>
    </row>
    <row r="237" spans="1:9" x14ac:dyDescent="0.3">
      <c r="A237" s="505"/>
      <c r="B237" s="505"/>
      <c r="C237" s="505"/>
      <c r="D237" s="505"/>
      <c r="E237" s="505"/>
      <c r="F237" s="505"/>
      <c r="G237" s="505"/>
      <c r="H237" s="505"/>
      <c r="I237" s="505"/>
    </row>
    <row r="238" spans="1:9" x14ac:dyDescent="0.3">
      <c r="A238" s="505"/>
      <c r="B238" s="505"/>
      <c r="C238" s="505"/>
      <c r="D238" s="505"/>
      <c r="E238" s="505"/>
      <c r="F238" s="505"/>
      <c r="G238" s="505"/>
      <c r="H238" s="505"/>
      <c r="I238" s="505"/>
    </row>
    <row r="239" spans="1:9" x14ac:dyDescent="0.3">
      <c r="A239" s="505"/>
      <c r="B239" s="505"/>
      <c r="C239" s="505"/>
      <c r="D239" s="505"/>
      <c r="E239" s="505"/>
      <c r="F239" s="505"/>
      <c r="G239" s="505"/>
      <c r="H239" s="505"/>
      <c r="I239" s="505"/>
    </row>
    <row r="240" spans="1:9" x14ac:dyDescent="0.3">
      <c r="A240" s="505"/>
      <c r="B240" s="505"/>
      <c r="C240" s="505"/>
      <c r="D240" s="505"/>
      <c r="E240" s="505"/>
      <c r="F240" s="505"/>
      <c r="G240" s="505"/>
      <c r="H240" s="505"/>
      <c r="I240" s="505"/>
    </row>
    <row r="241" spans="1:9" x14ac:dyDescent="0.3">
      <c r="A241" s="505"/>
      <c r="B241" s="505"/>
      <c r="C241" s="505"/>
      <c r="D241" s="505"/>
      <c r="E241" s="505"/>
      <c r="F241" s="505"/>
      <c r="G241" s="505"/>
      <c r="H241" s="505"/>
      <c r="I241" s="505"/>
    </row>
    <row r="242" spans="1:9" x14ac:dyDescent="0.3">
      <c r="A242" s="505"/>
      <c r="B242" s="505"/>
      <c r="C242" s="505"/>
      <c r="D242" s="505"/>
      <c r="E242" s="505"/>
      <c r="F242" s="505"/>
      <c r="G242" s="505"/>
      <c r="H242" s="505"/>
      <c r="I242" s="505"/>
    </row>
    <row r="243" spans="1:9" x14ac:dyDescent="0.3">
      <c r="A243" s="505"/>
      <c r="B243" s="505"/>
      <c r="C243" s="505"/>
      <c r="D243" s="505"/>
      <c r="E243" s="505"/>
      <c r="F243" s="505"/>
      <c r="G243" s="505"/>
      <c r="H243" s="505"/>
      <c r="I243" s="505"/>
    </row>
    <row r="244" spans="1:9" x14ac:dyDescent="0.3">
      <c r="A244" s="505"/>
      <c r="B244" s="505"/>
      <c r="C244" s="505"/>
      <c r="D244" s="505"/>
      <c r="E244" s="505"/>
      <c r="F244" s="505"/>
      <c r="G244" s="505"/>
      <c r="H244" s="505"/>
      <c r="I244" s="505"/>
    </row>
    <row r="245" spans="1:9" x14ac:dyDescent="0.3">
      <c r="A245" s="505"/>
      <c r="B245" s="505"/>
      <c r="C245" s="505"/>
      <c r="D245" s="505"/>
      <c r="E245" s="505"/>
      <c r="F245" s="505"/>
      <c r="G245" s="505"/>
      <c r="H245" s="505"/>
      <c r="I245" s="505"/>
    </row>
    <row r="246" spans="1:9" x14ac:dyDescent="0.3">
      <c r="A246" s="505"/>
      <c r="B246" s="505"/>
      <c r="C246" s="505"/>
      <c r="D246" s="505"/>
      <c r="E246" s="505"/>
      <c r="F246" s="505"/>
      <c r="G246" s="505"/>
      <c r="H246" s="505"/>
      <c r="I246" s="505"/>
    </row>
    <row r="247" spans="1:9" x14ac:dyDescent="0.3">
      <c r="A247" s="505"/>
      <c r="B247" s="505"/>
      <c r="C247" s="505"/>
      <c r="D247" s="505"/>
      <c r="E247" s="505"/>
      <c r="F247" s="505"/>
      <c r="G247" s="505"/>
      <c r="H247" s="505"/>
      <c r="I247" s="505"/>
    </row>
    <row r="248" spans="1:9" x14ac:dyDescent="0.3">
      <c r="A248" s="505"/>
      <c r="B248" s="505"/>
      <c r="C248" s="505"/>
      <c r="D248" s="505"/>
      <c r="E248" s="505"/>
      <c r="F248" s="505"/>
      <c r="G248" s="505"/>
      <c r="H248" s="505"/>
      <c r="I248" s="505"/>
    </row>
    <row r="249" spans="1:9" x14ac:dyDescent="0.3">
      <c r="A249" s="505"/>
      <c r="B249" s="505"/>
      <c r="C249" s="505"/>
      <c r="D249" s="505"/>
      <c r="E249" s="505"/>
      <c r="F249" s="505"/>
      <c r="G249" s="505"/>
      <c r="H249" s="505"/>
      <c r="I249" s="505"/>
    </row>
    <row r="250" spans="1:9" x14ac:dyDescent="0.3">
      <c r="A250" s="505"/>
      <c r="B250" s="505"/>
      <c r="C250" s="505"/>
      <c r="D250" s="505"/>
      <c r="E250" s="505"/>
      <c r="F250" s="505"/>
      <c r="G250" s="505"/>
      <c r="H250" s="505"/>
      <c r="I250" s="505"/>
    </row>
    <row r="251" spans="1:9" x14ac:dyDescent="0.3">
      <c r="A251" s="505"/>
      <c r="B251" s="505"/>
      <c r="C251" s="505"/>
      <c r="D251" s="505"/>
      <c r="E251" s="505"/>
      <c r="F251" s="505"/>
      <c r="G251" s="505"/>
      <c r="H251" s="505"/>
      <c r="I251" s="505"/>
    </row>
    <row r="252" spans="1:9" x14ac:dyDescent="0.3">
      <c r="A252" s="505"/>
      <c r="B252" s="505"/>
      <c r="C252" s="505"/>
      <c r="D252" s="505"/>
      <c r="E252" s="505"/>
      <c r="F252" s="505"/>
      <c r="G252" s="505"/>
      <c r="H252" s="505"/>
      <c r="I252" s="505"/>
    </row>
    <row r="253" spans="1:9" x14ac:dyDescent="0.3">
      <c r="A253" s="505"/>
      <c r="B253" s="505"/>
      <c r="C253" s="505"/>
      <c r="D253" s="505"/>
      <c r="E253" s="505"/>
      <c r="F253" s="505"/>
      <c r="G253" s="505"/>
      <c r="H253" s="505"/>
      <c r="I253" s="505"/>
    </row>
    <row r="254" spans="1:9" x14ac:dyDescent="0.3">
      <c r="A254" s="505"/>
      <c r="B254" s="505"/>
      <c r="C254" s="505"/>
      <c r="D254" s="505"/>
      <c r="E254" s="505"/>
      <c r="F254" s="505"/>
      <c r="G254" s="505"/>
      <c r="H254" s="505"/>
      <c r="I254" s="505"/>
    </row>
    <row r="255" spans="1:9" x14ac:dyDescent="0.3">
      <c r="A255" s="505"/>
      <c r="B255" s="505"/>
      <c r="C255" s="505"/>
      <c r="D255" s="505"/>
      <c r="E255" s="505"/>
      <c r="F255" s="505"/>
      <c r="G255" s="505"/>
      <c r="H255" s="505"/>
      <c r="I255" s="505"/>
    </row>
  </sheetData>
  <mergeCells count="9">
    <mergeCell ref="M11:P11"/>
    <mergeCell ref="M18:P18"/>
    <mergeCell ref="A17:D17"/>
    <mergeCell ref="A21:D21"/>
    <mergeCell ref="H1:K1"/>
    <mergeCell ref="A1:D1"/>
    <mergeCell ref="A5:D5"/>
    <mergeCell ref="A9:D9"/>
    <mergeCell ref="A13:D13"/>
  </mergeCells>
  <conditionalFormatting sqref="J3:J20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:K2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3:Q16 Q18:Q2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3:Q16 Q18:Q2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3:Q1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8:Q1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6:O17 M1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0:Q2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DCC23-948D-48FF-81C4-42D9C5D7CADB}">
  <dimension ref="A1:T33"/>
  <sheetViews>
    <sheetView topLeftCell="C1" workbookViewId="0">
      <selection activeCell="S23" sqref="S23"/>
    </sheetView>
  </sheetViews>
  <sheetFormatPr defaultRowHeight="14.4" x14ac:dyDescent="0.3"/>
  <cols>
    <col min="1" max="1" width="19.88671875" bestFit="1" customWidth="1"/>
    <col min="2" max="2" width="12.6640625" bestFit="1" customWidth="1"/>
    <col min="3" max="3" width="5.6640625" bestFit="1" customWidth="1"/>
    <col min="4" max="4" width="4" bestFit="1" customWidth="1"/>
    <col min="8" max="8" width="9.77734375" bestFit="1" customWidth="1"/>
    <col min="9" max="9" width="6.77734375" bestFit="1" customWidth="1"/>
    <col min="10" max="10" width="16.77734375" bestFit="1" customWidth="1"/>
    <col min="11" max="11" width="27.5546875" bestFit="1" customWidth="1"/>
    <col min="13" max="13" width="19.33203125" bestFit="1" customWidth="1"/>
    <col min="14" max="16" width="20" bestFit="1" customWidth="1"/>
    <col min="19" max="19" width="9.33203125" bestFit="1" customWidth="1"/>
    <col min="20" max="20" width="9.88671875" bestFit="1" customWidth="1"/>
  </cols>
  <sheetData>
    <row r="1" spans="1:20" ht="15" x14ac:dyDescent="0.35">
      <c r="A1" s="529" t="s">
        <v>52</v>
      </c>
      <c r="B1" s="529"/>
      <c r="C1" s="529"/>
      <c r="D1" s="529"/>
      <c r="H1" s="528" t="s">
        <v>71</v>
      </c>
      <c r="I1" s="528"/>
      <c r="J1" s="528"/>
      <c r="K1" s="528"/>
      <c r="N1" s="1" t="s">
        <v>91</v>
      </c>
      <c r="O1" s="1" t="s">
        <v>92</v>
      </c>
      <c r="P1" s="1" t="s">
        <v>93</v>
      </c>
      <c r="R1" s="535" t="s">
        <v>76</v>
      </c>
      <c r="S1" s="535" t="s">
        <v>77</v>
      </c>
      <c r="T1" s="535" t="s">
        <v>78</v>
      </c>
    </row>
    <row r="2" spans="1:20" ht="15" x14ac:dyDescent="0.35">
      <c r="A2" s="506" t="s">
        <v>53</v>
      </c>
      <c r="B2" s="506">
        <v>-76.109803921568627</v>
      </c>
      <c r="C2" s="506" t="s">
        <v>51</v>
      </c>
      <c r="D2" s="506">
        <v>255</v>
      </c>
      <c r="H2" s="507" t="s">
        <v>61</v>
      </c>
      <c r="I2" s="507" t="s">
        <v>62</v>
      </c>
      <c r="J2" s="507" t="s">
        <v>70</v>
      </c>
      <c r="K2" s="507" t="s">
        <v>64</v>
      </c>
      <c r="M2" s="541" t="s">
        <v>52</v>
      </c>
      <c r="N2" s="506">
        <v>-76.109803921568627</v>
      </c>
      <c r="O2" s="506">
        <v>-69.492366412213741</v>
      </c>
      <c r="P2" s="506">
        <v>-71.692607003891055</v>
      </c>
      <c r="R2" s="535">
        <f>_xlfn.RANK.AVG(N2,$N$2:$N$7,0)</f>
        <v>6</v>
      </c>
      <c r="S2" s="535">
        <f>_xlfn.RANK.AVG(O2,$O$2:$O$7,0)</f>
        <v>4</v>
      </c>
      <c r="T2" s="535">
        <f>_xlfn.RANK.AVG(P2,$P$2:$P$7,0)</f>
        <v>6</v>
      </c>
    </row>
    <row r="3" spans="1:20" ht="15" x14ac:dyDescent="0.35">
      <c r="A3" s="506" t="s">
        <v>54</v>
      </c>
      <c r="B3" s="506">
        <v>-69.492366412213741</v>
      </c>
      <c r="C3" s="506" t="s">
        <v>51</v>
      </c>
      <c r="D3" s="506">
        <v>262</v>
      </c>
      <c r="H3" s="508" t="s">
        <v>52</v>
      </c>
      <c r="I3" s="508">
        <v>1</v>
      </c>
      <c r="J3" s="512">
        <v>-76.11</v>
      </c>
      <c r="K3" s="3">
        <v>255</v>
      </c>
      <c r="M3" s="542" t="s">
        <v>56</v>
      </c>
      <c r="N3" s="506">
        <v>-59.020325203252035</v>
      </c>
      <c r="O3" s="506">
        <v>-62.514056224899598</v>
      </c>
      <c r="P3" s="506">
        <v>-59.636363636363633</v>
      </c>
      <c r="R3" s="535">
        <f>_xlfn.RANK.AVG(N3,$N$2:$N$7,0)</f>
        <v>3</v>
      </c>
      <c r="S3" s="535">
        <f t="shared" ref="S3:S7" si="0">_xlfn.RANK.AVG(O3,$O$2:$O$7,0)</f>
        <v>1</v>
      </c>
      <c r="T3" s="535">
        <f t="shared" ref="T3:T7" si="1">_xlfn.RANK.AVG(P3,$P$2:$P$7,0)</f>
        <v>2</v>
      </c>
    </row>
    <row r="4" spans="1:20" ht="15" x14ac:dyDescent="0.35">
      <c r="A4" s="506" t="s">
        <v>55</v>
      </c>
      <c r="B4" s="506">
        <v>-71.692607003891055</v>
      </c>
      <c r="C4" s="506" t="s">
        <v>51</v>
      </c>
      <c r="D4" s="506">
        <v>257</v>
      </c>
      <c r="H4" s="508" t="s">
        <v>52</v>
      </c>
      <c r="I4" s="508">
        <v>2</v>
      </c>
      <c r="J4" s="512">
        <v>-69.489999999999995</v>
      </c>
      <c r="K4" s="3">
        <v>262</v>
      </c>
      <c r="M4" s="1" t="s">
        <v>57</v>
      </c>
      <c r="N4" s="506">
        <v>-66.683999999999997</v>
      </c>
      <c r="O4" s="506">
        <v>-64.750988142292485</v>
      </c>
      <c r="P4" s="506">
        <v>-59.436</v>
      </c>
      <c r="R4" s="535">
        <f>_xlfn.RANK.AVG(N4,$N$2:$N$7,0)</f>
        <v>4</v>
      </c>
      <c r="S4" s="535">
        <f t="shared" si="0"/>
        <v>2</v>
      </c>
      <c r="T4" s="535">
        <f t="shared" si="1"/>
        <v>1</v>
      </c>
    </row>
    <row r="5" spans="1:20" ht="15" x14ac:dyDescent="0.35">
      <c r="A5" s="527" t="s">
        <v>56</v>
      </c>
      <c r="B5" s="527"/>
      <c r="C5" s="527"/>
      <c r="D5" s="527"/>
      <c r="H5" s="508" t="s">
        <v>52</v>
      </c>
      <c r="I5" s="508">
        <v>3</v>
      </c>
      <c r="J5" s="512">
        <v>-71.69</v>
      </c>
      <c r="K5" s="3">
        <v>257</v>
      </c>
      <c r="M5" s="1" t="s">
        <v>58</v>
      </c>
      <c r="N5" s="506">
        <v>-68.925196850393704</v>
      </c>
      <c r="O5" s="506">
        <v>-69.519685039370074</v>
      </c>
      <c r="P5" s="506">
        <v>-68.775590551181097</v>
      </c>
      <c r="R5" s="535">
        <f>_xlfn.RANK.AVG(N5,$N$2:$N$7,0)</f>
        <v>5</v>
      </c>
      <c r="S5" s="535">
        <f t="shared" si="0"/>
        <v>5</v>
      </c>
      <c r="T5" s="535">
        <f t="shared" si="1"/>
        <v>5</v>
      </c>
    </row>
    <row r="6" spans="1:20" ht="15" x14ac:dyDescent="0.35">
      <c r="A6" s="506" t="s">
        <v>53</v>
      </c>
      <c r="B6" s="506">
        <v>-59.020325203252035</v>
      </c>
      <c r="C6" s="506" t="s">
        <v>51</v>
      </c>
      <c r="D6" s="506">
        <v>246</v>
      </c>
      <c r="H6" s="508" t="s">
        <v>65</v>
      </c>
      <c r="I6" s="508">
        <v>1</v>
      </c>
      <c r="J6" s="512">
        <v>-59.02</v>
      </c>
      <c r="K6" s="3">
        <v>246</v>
      </c>
      <c r="M6" s="1" t="s">
        <v>59</v>
      </c>
      <c r="N6" s="506">
        <v>-57.515837104072396</v>
      </c>
      <c r="O6" s="506">
        <v>-75.401869158878512</v>
      </c>
      <c r="P6" s="506">
        <v>-67.38545454545455</v>
      </c>
      <c r="R6" s="535">
        <f>_xlfn.RANK.AVG(N6,$N$2:$N$7,0)</f>
        <v>2</v>
      </c>
      <c r="S6" s="535">
        <f t="shared" si="0"/>
        <v>6</v>
      </c>
      <c r="T6" s="535">
        <f t="shared" si="1"/>
        <v>3</v>
      </c>
    </row>
    <row r="7" spans="1:20" ht="15" x14ac:dyDescent="0.35">
      <c r="A7" s="506" t="s">
        <v>54</v>
      </c>
      <c r="B7" s="506">
        <v>-62.514056224899598</v>
      </c>
      <c r="C7" s="506" t="s">
        <v>51</v>
      </c>
      <c r="D7" s="506">
        <v>249</v>
      </c>
      <c r="H7" s="508" t="s">
        <v>65</v>
      </c>
      <c r="I7" s="508">
        <v>2</v>
      </c>
      <c r="J7" s="512">
        <v>-62.51</v>
      </c>
      <c r="K7" s="3">
        <v>249</v>
      </c>
      <c r="M7" s="1" t="s">
        <v>60</v>
      </c>
      <c r="N7" s="506">
        <v>-56.921052631578945</v>
      </c>
      <c r="O7" s="506">
        <v>-66.456140350877192</v>
      </c>
      <c r="P7" s="506">
        <v>-68.76211453744493</v>
      </c>
      <c r="R7" s="535">
        <f>_xlfn.RANK.AVG(N7,$N$2:$N$7,0)</f>
        <v>1</v>
      </c>
      <c r="S7" s="535">
        <f t="shared" si="0"/>
        <v>3</v>
      </c>
      <c r="T7" s="535">
        <f t="shared" si="1"/>
        <v>4</v>
      </c>
    </row>
    <row r="8" spans="1:20" ht="15" x14ac:dyDescent="0.35">
      <c r="A8" s="506" t="s">
        <v>55</v>
      </c>
      <c r="B8" s="506">
        <v>-59.636363636363633</v>
      </c>
      <c r="C8" s="506" t="s">
        <v>51</v>
      </c>
      <c r="D8" s="506">
        <v>253</v>
      </c>
      <c r="H8" s="508" t="s">
        <v>65</v>
      </c>
      <c r="I8" s="508">
        <v>3</v>
      </c>
      <c r="J8" s="512">
        <v>-59.64</v>
      </c>
      <c r="K8" s="3">
        <v>253</v>
      </c>
      <c r="R8" s="543"/>
    </row>
    <row r="9" spans="1:20" ht="15" x14ac:dyDescent="0.35">
      <c r="A9" s="527" t="s">
        <v>57</v>
      </c>
      <c r="B9" s="527"/>
      <c r="C9" s="527"/>
      <c r="D9" s="527"/>
      <c r="H9" s="508" t="s">
        <v>66</v>
      </c>
      <c r="I9" s="508">
        <v>1</v>
      </c>
      <c r="J9" s="512">
        <v>-66.680000000000007</v>
      </c>
      <c r="K9" s="3">
        <v>250</v>
      </c>
      <c r="R9" s="543"/>
    </row>
    <row r="10" spans="1:20" ht="15" x14ac:dyDescent="0.35">
      <c r="A10" s="506" t="s">
        <v>53</v>
      </c>
      <c r="B10" s="506">
        <v>-66.683999999999997</v>
      </c>
      <c r="C10" s="506" t="s">
        <v>51</v>
      </c>
      <c r="D10" s="506">
        <v>250</v>
      </c>
      <c r="H10" s="508" t="s">
        <v>66</v>
      </c>
      <c r="I10" s="508">
        <v>2</v>
      </c>
      <c r="J10" s="512">
        <v>-64.75</v>
      </c>
      <c r="K10" s="3">
        <v>253</v>
      </c>
      <c r="R10" s="543"/>
    </row>
    <row r="11" spans="1:20" ht="15" thickBot="1" x14ac:dyDescent="0.35">
      <c r="A11" s="506" t="s">
        <v>54</v>
      </c>
      <c r="B11" s="506">
        <v>-64.750988142292485</v>
      </c>
      <c r="C11" s="506" t="s">
        <v>51</v>
      </c>
      <c r="D11" s="506">
        <v>253</v>
      </c>
      <c r="H11" s="508" t="s">
        <v>66</v>
      </c>
      <c r="I11" s="508">
        <v>3</v>
      </c>
      <c r="J11" s="512">
        <v>-59.44</v>
      </c>
      <c r="K11" s="3">
        <v>250</v>
      </c>
      <c r="M11" s="536" t="s">
        <v>90</v>
      </c>
      <c r="N11" s="536"/>
      <c r="O11" s="536"/>
      <c r="P11" s="536"/>
    </row>
    <row r="12" spans="1:20" x14ac:dyDescent="0.3">
      <c r="A12" s="506" t="s">
        <v>55</v>
      </c>
      <c r="B12" s="506">
        <v>-59.436</v>
      </c>
      <c r="C12" s="506" t="s">
        <v>51</v>
      </c>
      <c r="D12" s="506">
        <v>250</v>
      </c>
      <c r="H12" s="508" t="s">
        <v>67</v>
      </c>
      <c r="I12" s="508">
        <v>1</v>
      </c>
      <c r="J12" s="512">
        <v>-68.930000000000007</v>
      </c>
      <c r="K12" s="3">
        <v>254</v>
      </c>
      <c r="M12" s="4"/>
      <c r="N12" s="4" t="s">
        <v>1</v>
      </c>
      <c r="O12" s="4" t="s">
        <v>3</v>
      </c>
      <c r="P12" s="4" t="s">
        <v>5</v>
      </c>
      <c r="Q12" s="531"/>
    </row>
    <row r="13" spans="1:20" x14ac:dyDescent="0.3">
      <c r="A13" s="527" t="s">
        <v>58</v>
      </c>
      <c r="B13" s="527"/>
      <c r="C13" s="527"/>
      <c r="D13" s="527"/>
      <c r="H13" s="508" t="s">
        <v>67</v>
      </c>
      <c r="I13" s="508">
        <v>2</v>
      </c>
      <c r="J13" s="512">
        <v>-69.52</v>
      </c>
      <c r="K13" s="3">
        <v>254</v>
      </c>
      <c r="M13" t="s">
        <v>1</v>
      </c>
      <c r="N13">
        <v>1</v>
      </c>
      <c r="Q13" s="8" t="s">
        <v>80</v>
      </c>
      <c r="R13" s="539">
        <v>8.5714285714285715E-2</v>
      </c>
      <c r="S13" t="s">
        <v>84</v>
      </c>
      <c r="T13" t="s">
        <v>87</v>
      </c>
    </row>
    <row r="14" spans="1:20" ht="15" x14ac:dyDescent="0.35">
      <c r="A14" s="506" t="s">
        <v>53</v>
      </c>
      <c r="B14" s="506">
        <v>-68.925196850393704</v>
      </c>
      <c r="C14" s="506" t="s">
        <v>51</v>
      </c>
      <c r="D14" s="506">
        <v>254</v>
      </c>
      <c r="H14" s="508" t="s">
        <v>67</v>
      </c>
      <c r="I14" s="508">
        <v>3</v>
      </c>
      <c r="J14" s="512">
        <v>-68.78</v>
      </c>
      <c r="K14" s="3">
        <v>254</v>
      </c>
      <c r="M14" t="s">
        <v>3</v>
      </c>
      <c r="N14" s="530">
        <f>CORREL(R2:R7, S2:S7)</f>
        <v>8.5714285714285715E-2</v>
      </c>
      <c r="O14">
        <v>1</v>
      </c>
      <c r="Q14" s="8" t="s">
        <v>81</v>
      </c>
      <c r="R14" s="539">
        <v>0.4285714285714286</v>
      </c>
      <c r="S14" t="s">
        <v>84</v>
      </c>
      <c r="T14" t="s">
        <v>89</v>
      </c>
    </row>
    <row r="15" spans="1:20" ht="15.6" thickBot="1" x14ac:dyDescent="0.4">
      <c r="A15" s="506" t="s">
        <v>54</v>
      </c>
      <c r="B15" s="506">
        <v>-69.519685039370074</v>
      </c>
      <c r="C15" s="506" t="s">
        <v>51</v>
      </c>
      <c r="D15" s="506">
        <v>254</v>
      </c>
      <c r="H15" s="508" t="s">
        <v>68</v>
      </c>
      <c r="I15" s="508">
        <v>1</v>
      </c>
      <c r="J15" s="512">
        <v>-57.52</v>
      </c>
      <c r="K15" s="3">
        <v>221</v>
      </c>
      <c r="M15" s="5" t="s">
        <v>5</v>
      </c>
      <c r="N15" s="534">
        <f>CORREL(R2:R7, T2:T7)</f>
        <v>0.4285714285714286</v>
      </c>
      <c r="O15" s="534">
        <f>CORREL(S2:S7, T2:T7)</f>
        <v>0.54285714285714282</v>
      </c>
      <c r="P15" s="5">
        <v>1</v>
      </c>
      <c r="Q15" s="8" t="s">
        <v>82</v>
      </c>
      <c r="R15" s="539">
        <v>0.54285714285714282</v>
      </c>
      <c r="S15" t="s">
        <v>84</v>
      </c>
      <c r="T15" t="s">
        <v>89</v>
      </c>
    </row>
    <row r="16" spans="1:20" x14ac:dyDescent="0.3">
      <c r="A16" s="506" t="s">
        <v>55</v>
      </c>
      <c r="B16" s="506">
        <v>-68.775590551181097</v>
      </c>
      <c r="C16" s="506" t="s">
        <v>51</v>
      </c>
      <c r="D16" s="506">
        <v>254</v>
      </c>
      <c r="H16" s="508" t="s">
        <v>68</v>
      </c>
      <c r="I16" s="508">
        <v>2</v>
      </c>
      <c r="J16" s="512">
        <v>-75.400000000000006</v>
      </c>
      <c r="K16" s="3">
        <v>107</v>
      </c>
      <c r="M16" s="8"/>
      <c r="N16" s="8"/>
      <c r="O16" s="8"/>
      <c r="Q16" s="8"/>
      <c r="R16" s="539"/>
    </row>
    <row r="17" spans="1:20" x14ac:dyDescent="0.3">
      <c r="A17" s="527" t="s">
        <v>59</v>
      </c>
      <c r="B17" s="527"/>
      <c r="C17" s="527"/>
      <c r="D17" s="527"/>
      <c r="H17" s="508" t="s">
        <v>68</v>
      </c>
      <c r="I17" s="508">
        <v>3</v>
      </c>
      <c r="J17" s="512">
        <v>-64.92</v>
      </c>
      <c r="K17" s="3">
        <v>119</v>
      </c>
      <c r="M17" s="8"/>
      <c r="N17" s="8"/>
      <c r="O17" s="8"/>
      <c r="Q17" s="531"/>
      <c r="R17" s="539"/>
    </row>
    <row r="18" spans="1:20" ht="15" thickBot="1" x14ac:dyDescent="0.35">
      <c r="A18" s="506" t="s">
        <v>53</v>
      </c>
      <c r="B18" s="506">
        <v>-57.515837104072396</v>
      </c>
      <c r="C18" s="506" t="s">
        <v>51</v>
      </c>
      <c r="D18" s="506">
        <v>221</v>
      </c>
      <c r="H18" s="508" t="s">
        <v>69</v>
      </c>
      <c r="I18" s="508">
        <v>1</v>
      </c>
      <c r="J18" s="512">
        <v>-56.92</v>
      </c>
      <c r="K18" s="3">
        <v>228</v>
      </c>
      <c r="M18" s="537" t="s">
        <v>79</v>
      </c>
      <c r="N18" s="537"/>
      <c r="O18" s="537"/>
      <c r="P18" s="537"/>
      <c r="Q18" s="8"/>
      <c r="R18" s="539"/>
    </row>
    <row r="19" spans="1:20" x14ac:dyDescent="0.3">
      <c r="A19" s="506" t="s">
        <v>54</v>
      </c>
      <c r="B19" s="506">
        <v>-75.401869158878512</v>
      </c>
      <c r="C19" s="506" t="s">
        <v>51</v>
      </c>
      <c r="D19" s="506">
        <v>107</v>
      </c>
      <c r="H19" s="508" t="s">
        <v>69</v>
      </c>
      <c r="I19" s="508">
        <v>2</v>
      </c>
      <c r="J19" s="512">
        <v>-66.459999999999994</v>
      </c>
      <c r="K19" s="3">
        <v>228</v>
      </c>
      <c r="M19" s="4"/>
      <c r="N19" s="4" t="s">
        <v>1</v>
      </c>
      <c r="O19" s="4" t="s">
        <v>3</v>
      </c>
      <c r="P19" s="4" t="s">
        <v>5</v>
      </c>
      <c r="Q19" s="8"/>
      <c r="R19" s="539"/>
    </row>
    <row r="20" spans="1:20" x14ac:dyDescent="0.3">
      <c r="A20" s="506" t="s">
        <v>55</v>
      </c>
      <c r="B20" s="506">
        <v>-64.915966386554615</v>
      </c>
      <c r="C20" s="506" t="s">
        <v>51</v>
      </c>
      <c r="D20" s="506">
        <v>119</v>
      </c>
      <c r="H20" s="508" t="s">
        <v>69</v>
      </c>
      <c r="I20" s="508">
        <v>3</v>
      </c>
      <c r="J20" s="512">
        <v>-68.760000000000005</v>
      </c>
      <c r="K20" s="3">
        <v>227</v>
      </c>
      <c r="M20" t="s">
        <v>1</v>
      </c>
      <c r="N20">
        <v>1</v>
      </c>
      <c r="Q20" s="8" t="s">
        <v>80</v>
      </c>
      <c r="R20" s="540">
        <v>4.0654285388106205E-2</v>
      </c>
      <c r="S20" t="s">
        <v>84</v>
      </c>
      <c r="T20" t="s">
        <v>87</v>
      </c>
    </row>
    <row r="21" spans="1:20" x14ac:dyDescent="0.3">
      <c r="A21" s="527" t="s">
        <v>60</v>
      </c>
      <c r="B21" s="527"/>
      <c r="C21" s="527"/>
      <c r="D21" s="527"/>
      <c r="M21" t="s">
        <v>3</v>
      </c>
      <c r="N21" s="544">
        <v>4.0654285388106205E-2</v>
      </c>
      <c r="O21">
        <v>1</v>
      </c>
      <c r="Q21" s="8" t="s">
        <v>81</v>
      </c>
      <c r="R21" s="540">
        <v>0.3441296359883127</v>
      </c>
      <c r="S21" t="s">
        <v>84</v>
      </c>
      <c r="T21" t="s">
        <v>85</v>
      </c>
    </row>
    <row r="22" spans="1:20" ht="15" thickBot="1" x14ac:dyDescent="0.35">
      <c r="A22" s="506" t="s">
        <v>53</v>
      </c>
      <c r="B22" s="506">
        <v>-56.921052631578945</v>
      </c>
      <c r="C22" s="506" t="s">
        <v>51</v>
      </c>
      <c r="D22" s="506">
        <v>228</v>
      </c>
      <c r="M22" s="5" t="s">
        <v>5</v>
      </c>
      <c r="N22" s="545">
        <v>0.3441296359883127</v>
      </c>
      <c r="O22" s="545">
        <v>0.64181846370098461</v>
      </c>
      <c r="P22" s="5">
        <v>1</v>
      </c>
      <c r="Q22" s="8" t="s">
        <v>82</v>
      </c>
      <c r="R22" s="540">
        <v>0.64181846370098461</v>
      </c>
      <c r="S22" t="s">
        <v>84</v>
      </c>
      <c r="T22" t="s">
        <v>86</v>
      </c>
    </row>
    <row r="23" spans="1:20" x14ac:dyDescent="0.3">
      <c r="A23" s="506" t="s">
        <v>54</v>
      </c>
      <c r="B23" s="506">
        <v>-66.456140350877192</v>
      </c>
      <c r="C23" s="506" t="s">
        <v>51</v>
      </c>
      <c r="D23" s="506">
        <v>228</v>
      </c>
    </row>
    <row r="24" spans="1:20" x14ac:dyDescent="0.3">
      <c r="A24" s="506" t="s">
        <v>55</v>
      </c>
      <c r="B24" s="506">
        <v>-68.76211453744493</v>
      </c>
      <c r="C24" s="506" t="s">
        <v>51</v>
      </c>
      <c r="D24" s="506">
        <v>227</v>
      </c>
    </row>
    <row r="27" spans="1:20" x14ac:dyDescent="0.3">
      <c r="M27" s="538"/>
      <c r="N27" s="538"/>
      <c r="O27" s="538"/>
      <c r="P27" s="538"/>
    </row>
    <row r="28" spans="1:20" x14ac:dyDescent="0.3">
      <c r="M28" s="546"/>
      <c r="N28" s="546"/>
      <c r="O28" s="546"/>
      <c r="P28" s="546"/>
    </row>
    <row r="29" spans="1:20" x14ac:dyDescent="0.3">
      <c r="M29" s="544"/>
      <c r="N29" s="544"/>
      <c r="O29" s="544"/>
      <c r="P29" s="544"/>
    </row>
    <row r="30" spans="1:20" x14ac:dyDescent="0.3">
      <c r="M30" s="544"/>
      <c r="N30" s="544"/>
      <c r="O30" s="544"/>
      <c r="P30" s="544"/>
    </row>
    <row r="31" spans="1:20" x14ac:dyDescent="0.3">
      <c r="M31" s="544"/>
      <c r="N31" s="544"/>
      <c r="O31" s="544"/>
      <c r="P31" s="544"/>
    </row>
    <row r="32" spans="1:20" x14ac:dyDescent="0.3">
      <c r="M32" s="538"/>
      <c r="N32" s="538"/>
      <c r="O32" s="538"/>
      <c r="P32" s="538"/>
    </row>
    <row r="33" spans="13:16" x14ac:dyDescent="0.3">
      <c r="M33" s="538"/>
      <c r="N33" s="538"/>
      <c r="O33" s="538"/>
      <c r="P33" s="538"/>
    </row>
  </sheetData>
  <mergeCells count="9">
    <mergeCell ref="M11:P11"/>
    <mergeCell ref="M18:P18"/>
    <mergeCell ref="A21:D21"/>
    <mergeCell ref="H1:K1"/>
    <mergeCell ref="A1:D1"/>
    <mergeCell ref="A5:D5"/>
    <mergeCell ref="A9:D9"/>
    <mergeCell ref="A13:D13"/>
    <mergeCell ref="A17:D17"/>
  </mergeCells>
  <conditionalFormatting sqref="J3:J20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:K2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3:Q16 Q18:Q2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3:Q16 Q18:Q2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3:Q1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8:Q1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6:O17 M1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0:Q2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6A6C1-31BF-40E0-B94E-7815840D94A5}">
  <dimension ref="A1:T31"/>
  <sheetViews>
    <sheetView topLeftCell="C1" workbookViewId="0">
      <selection activeCell="T26" sqref="T26"/>
    </sheetView>
  </sheetViews>
  <sheetFormatPr defaultRowHeight="14.4" x14ac:dyDescent="0.3"/>
  <cols>
    <col min="1" max="1" width="19.88671875" bestFit="1" customWidth="1"/>
    <col min="2" max="2" width="12.6640625" bestFit="1" customWidth="1"/>
    <col min="3" max="3" width="5.6640625" bestFit="1" customWidth="1"/>
    <col min="4" max="4" width="4" bestFit="1" customWidth="1"/>
    <col min="8" max="8" width="9.77734375" bestFit="1" customWidth="1"/>
    <col min="9" max="9" width="7.88671875" bestFit="1" customWidth="1"/>
    <col min="10" max="10" width="16.77734375" bestFit="1" customWidth="1"/>
    <col min="11" max="11" width="27.5546875" bestFit="1" customWidth="1"/>
    <col min="13" max="13" width="19.33203125" bestFit="1" customWidth="1"/>
    <col min="14" max="16" width="20" bestFit="1" customWidth="1"/>
    <col min="20" max="20" width="9.88671875" bestFit="1" customWidth="1"/>
  </cols>
  <sheetData>
    <row r="1" spans="1:20" ht="15" x14ac:dyDescent="0.35">
      <c r="A1" s="529" t="s">
        <v>52</v>
      </c>
      <c r="B1" s="529"/>
      <c r="C1" s="529"/>
      <c r="D1" s="529"/>
      <c r="H1" s="528" t="s">
        <v>71</v>
      </c>
      <c r="I1" s="528"/>
      <c r="J1" s="528"/>
      <c r="K1" s="528"/>
      <c r="N1" s="1" t="s">
        <v>91</v>
      </c>
      <c r="O1" s="1" t="s">
        <v>92</v>
      </c>
      <c r="P1" s="1" t="s">
        <v>93</v>
      </c>
      <c r="R1" s="535" t="s">
        <v>76</v>
      </c>
      <c r="S1" s="535" t="s">
        <v>77</v>
      </c>
      <c r="T1" s="535" t="s">
        <v>78</v>
      </c>
    </row>
    <row r="2" spans="1:20" ht="15" x14ac:dyDescent="0.35">
      <c r="A2" s="506" t="s">
        <v>53</v>
      </c>
      <c r="B2" s="506">
        <v>-67.958801498127343</v>
      </c>
      <c r="C2" s="506" t="s">
        <v>51</v>
      </c>
      <c r="D2" s="506">
        <v>267</v>
      </c>
      <c r="H2" s="507" t="s">
        <v>61</v>
      </c>
      <c r="I2" s="507" t="s">
        <v>62</v>
      </c>
      <c r="J2" s="507" t="s">
        <v>70</v>
      </c>
      <c r="K2" s="507" t="s">
        <v>64</v>
      </c>
      <c r="M2" s="541" t="s">
        <v>52</v>
      </c>
      <c r="N2" s="506">
        <v>-67.958801498127343</v>
      </c>
      <c r="O2" s="506">
        <v>-58.7</v>
      </c>
      <c r="P2" s="506">
        <v>-57.531598513011154</v>
      </c>
      <c r="R2" s="535">
        <f>_xlfn.RANK.AVG(N2,$N$2:$N$7,0)</f>
        <v>6</v>
      </c>
      <c r="S2" s="535">
        <f>_xlfn.RANK.AVG(O2,$O$2:$O$7,0)</f>
        <v>1</v>
      </c>
      <c r="T2" s="535">
        <f>_xlfn.RANK.AVG(P2,$P$2:$P$7,0)</f>
        <v>1</v>
      </c>
    </row>
    <row r="3" spans="1:20" ht="15" x14ac:dyDescent="0.35">
      <c r="A3" s="506" t="s">
        <v>54</v>
      </c>
      <c r="B3" s="506">
        <v>-58.7</v>
      </c>
      <c r="C3" s="506" t="s">
        <v>51</v>
      </c>
      <c r="D3" s="506">
        <v>270</v>
      </c>
      <c r="H3" s="508" t="s">
        <v>52</v>
      </c>
      <c r="I3" s="509" t="s">
        <v>48</v>
      </c>
      <c r="J3" s="510">
        <v>-67.959999999999994</v>
      </c>
      <c r="K3" s="511">
        <v>267</v>
      </c>
      <c r="M3" s="542" t="s">
        <v>56</v>
      </c>
      <c r="N3" s="506">
        <v>-63.751004016064257</v>
      </c>
      <c r="O3" s="506">
        <v>-64.690763052208837</v>
      </c>
      <c r="P3" s="506">
        <v>-63.569105691056912</v>
      </c>
      <c r="R3" s="535">
        <f>_xlfn.RANK.AVG(N3,$N$2:$N$7,0)</f>
        <v>4</v>
      </c>
      <c r="S3" s="535">
        <f t="shared" ref="S3:S7" si="0">_xlfn.RANK.AVG(O3,$O$2:$O$7,0)</f>
        <v>2</v>
      </c>
      <c r="T3" s="535">
        <f t="shared" ref="T3:T7" si="1">_xlfn.RANK.AVG(P3,$P$2:$P$7,0)</f>
        <v>3</v>
      </c>
    </row>
    <row r="4" spans="1:20" ht="15" x14ac:dyDescent="0.35">
      <c r="A4" s="506" t="s">
        <v>55</v>
      </c>
      <c r="B4" s="506">
        <v>-57.531598513011154</v>
      </c>
      <c r="C4" s="506" t="s">
        <v>51</v>
      </c>
      <c r="D4" s="506">
        <v>269</v>
      </c>
      <c r="H4" s="508" t="s">
        <v>52</v>
      </c>
      <c r="I4" s="509" t="s">
        <v>49</v>
      </c>
      <c r="J4" s="510">
        <v>-58.7</v>
      </c>
      <c r="K4" s="511">
        <v>270</v>
      </c>
      <c r="M4" s="1" t="s">
        <v>57</v>
      </c>
      <c r="N4" s="506">
        <v>-58.574297188755018</v>
      </c>
      <c r="O4" s="506">
        <v>-68.798353909465021</v>
      </c>
      <c r="P4" s="506">
        <v>-62.569105691056912</v>
      </c>
      <c r="R4" s="535">
        <f>_xlfn.RANK.AVG(N4,$N$2:$N$7,0)</f>
        <v>3</v>
      </c>
      <c r="S4" s="535">
        <f t="shared" si="0"/>
        <v>3</v>
      </c>
      <c r="T4" s="535">
        <f t="shared" si="1"/>
        <v>2</v>
      </c>
    </row>
    <row r="5" spans="1:20" ht="15" x14ac:dyDescent="0.35">
      <c r="A5" s="527" t="s">
        <v>56</v>
      </c>
      <c r="B5" s="527"/>
      <c r="C5" s="527"/>
      <c r="D5" s="527"/>
      <c r="H5" s="508" t="s">
        <v>52</v>
      </c>
      <c r="I5" s="509" t="s">
        <v>50</v>
      </c>
      <c r="J5" s="510">
        <v>-57.53</v>
      </c>
      <c r="K5" s="511">
        <v>269</v>
      </c>
      <c r="M5" s="1" t="s">
        <v>58</v>
      </c>
      <c r="N5" s="506">
        <v>-56.585551330798481</v>
      </c>
      <c r="O5" s="506">
        <v>-72.89349112426035</v>
      </c>
      <c r="P5" s="506">
        <v>-71.805882352941182</v>
      </c>
      <c r="R5" s="535">
        <f>_xlfn.RANK.AVG(N5,$N$2:$N$7,0)</f>
        <v>2</v>
      </c>
      <c r="S5" s="535">
        <f t="shared" si="0"/>
        <v>6</v>
      </c>
      <c r="T5" s="535">
        <f t="shared" si="1"/>
        <v>5</v>
      </c>
    </row>
    <row r="6" spans="1:20" ht="15" x14ac:dyDescent="0.35">
      <c r="A6" s="506" t="s">
        <v>53</v>
      </c>
      <c r="B6" s="506">
        <v>-63.751004016064257</v>
      </c>
      <c r="C6" s="506" t="s">
        <v>51</v>
      </c>
      <c r="D6" s="506">
        <v>249</v>
      </c>
      <c r="H6" s="508" t="s">
        <v>65</v>
      </c>
      <c r="I6" s="509" t="s">
        <v>48</v>
      </c>
      <c r="J6" s="510">
        <v>-63.75</v>
      </c>
      <c r="K6" s="511">
        <v>249</v>
      </c>
      <c r="M6" s="1" t="s">
        <v>59</v>
      </c>
      <c r="N6" s="506">
        <v>-51.01953125</v>
      </c>
      <c r="O6" s="506">
        <v>-69.913725490196072</v>
      </c>
      <c r="P6" s="506">
        <v>-68.5703125</v>
      </c>
      <c r="R6" s="535">
        <f>_xlfn.RANK.AVG(N6,$N$2:$N$7,0)</f>
        <v>1</v>
      </c>
      <c r="S6" s="535">
        <f t="shared" si="0"/>
        <v>4</v>
      </c>
      <c r="T6" s="535">
        <f t="shared" si="1"/>
        <v>4</v>
      </c>
    </row>
    <row r="7" spans="1:20" ht="15" x14ac:dyDescent="0.35">
      <c r="A7" s="506" t="s">
        <v>54</v>
      </c>
      <c r="B7" s="506">
        <v>-64.690763052208837</v>
      </c>
      <c r="C7" s="506" t="s">
        <v>51</v>
      </c>
      <c r="D7" s="506">
        <v>249</v>
      </c>
      <c r="H7" s="508" t="s">
        <v>65</v>
      </c>
      <c r="I7" s="509" t="s">
        <v>49</v>
      </c>
      <c r="J7" s="510">
        <v>-64.69</v>
      </c>
      <c r="K7" s="511">
        <v>249</v>
      </c>
      <c r="M7" s="1" t="s">
        <v>60</v>
      </c>
      <c r="N7" s="506">
        <v>-64.196226415094344</v>
      </c>
      <c r="O7" s="506">
        <v>-72.122047244094489</v>
      </c>
      <c r="P7" s="506">
        <v>-74.24609375</v>
      </c>
      <c r="R7" s="535">
        <f>_xlfn.RANK.AVG(N7,$N$2:$N$7,0)</f>
        <v>5</v>
      </c>
      <c r="S7" s="535">
        <f t="shared" si="0"/>
        <v>5</v>
      </c>
      <c r="T7" s="535">
        <f t="shared" si="1"/>
        <v>6</v>
      </c>
    </row>
    <row r="8" spans="1:20" ht="15" x14ac:dyDescent="0.35">
      <c r="A8" s="506" t="s">
        <v>55</v>
      </c>
      <c r="B8" s="506">
        <v>-63.569105691056912</v>
      </c>
      <c r="C8" s="506" t="s">
        <v>51</v>
      </c>
      <c r="D8" s="506">
        <v>246</v>
      </c>
      <c r="H8" s="508" t="s">
        <v>65</v>
      </c>
      <c r="I8" s="509" t="s">
        <v>50</v>
      </c>
      <c r="J8" s="510">
        <v>-63.57</v>
      </c>
      <c r="K8" s="511">
        <v>246</v>
      </c>
      <c r="R8" s="543"/>
    </row>
    <row r="9" spans="1:20" ht="15" x14ac:dyDescent="0.35">
      <c r="A9" s="527" t="s">
        <v>57</v>
      </c>
      <c r="B9" s="527"/>
      <c r="C9" s="527"/>
      <c r="D9" s="527"/>
      <c r="H9" s="508" t="s">
        <v>66</v>
      </c>
      <c r="I9" s="509" t="s">
        <v>48</v>
      </c>
      <c r="J9" s="510">
        <v>-58.57</v>
      </c>
      <c r="K9" s="511">
        <v>249</v>
      </c>
      <c r="R9" s="543"/>
    </row>
    <row r="10" spans="1:20" ht="15" x14ac:dyDescent="0.35">
      <c r="A10" s="506" t="s">
        <v>53</v>
      </c>
      <c r="B10" s="506">
        <v>-58.574297188755018</v>
      </c>
      <c r="C10" s="506" t="s">
        <v>51</v>
      </c>
      <c r="D10" s="506">
        <v>249</v>
      </c>
      <c r="H10" s="508" t="s">
        <v>66</v>
      </c>
      <c r="I10" s="509" t="s">
        <v>49</v>
      </c>
      <c r="J10" s="510">
        <v>-68.8</v>
      </c>
      <c r="K10" s="511">
        <v>243</v>
      </c>
      <c r="R10" s="543"/>
    </row>
    <row r="11" spans="1:20" ht="15" thickBot="1" x14ac:dyDescent="0.35">
      <c r="A11" s="506" t="s">
        <v>54</v>
      </c>
      <c r="B11" s="506">
        <v>-68.798353909465021</v>
      </c>
      <c r="C11" s="506" t="s">
        <v>51</v>
      </c>
      <c r="D11" s="506">
        <v>243</v>
      </c>
      <c r="H11" s="508" t="s">
        <v>66</v>
      </c>
      <c r="I11" s="509" t="s">
        <v>50</v>
      </c>
      <c r="J11" s="510">
        <v>-62.57</v>
      </c>
      <c r="K11" s="511">
        <v>246</v>
      </c>
      <c r="M11" s="536" t="s">
        <v>90</v>
      </c>
      <c r="N11" s="536"/>
      <c r="O11" s="536"/>
      <c r="P11" s="536"/>
    </row>
    <row r="12" spans="1:20" x14ac:dyDescent="0.3">
      <c r="A12" s="506" t="s">
        <v>55</v>
      </c>
      <c r="B12" s="506">
        <v>-62.569105691056912</v>
      </c>
      <c r="C12" s="506" t="s">
        <v>51</v>
      </c>
      <c r="D12" s="506">
        <v>246</v>
      </c>
      <c r="H12" s="508" t="s">
        <v>67</v>
      </c>
      <c r="I12" s="509" t="s">
        <v>48</v>
      </c>
      <c r="J12" s="510">
        <v>-56.59</v>
      </c>
      <c r="K12" s="511">
        <v>263</v>
      </c>
      <c r="M12" s="4"/>
      <c r="N12" s="4" t="s">
        <v>1</v>
      </c>
      <c r="O12" s="4" t="s">
        <v>3</v>
      </c>
      <c r="P12" s="4" t="s">
        <v>5</v>
      </c>
      <c r="Q12" s="531"/>
    </row>
    <row r="13" spans="1:20" x14ac:dyDescent="0.3">
      <c r="A13" s="527" t="s">
        <v>58</v>
      </c>
      <c r="B13" s="527"/>
      <c r="C13" s="527"/>
      <c r="D13" s="527"/>
      <c r="H13" s="508" t="s">
        <v>67</v>
      </c>
      <c r="I13" s="509" t="s">
        <v>49</v>
      </c>
      <c r="J13" s="510">
        <v>-72.89</v>
      </c>
      <c r="K13" s="511">
        <v>169</v>
      </c>
      <c r="M13" t="s">
        <v>1</v>
      </c>
      <c r="N13">
        <v>1</v>
      </c>
      <c r="Q13" s="8" t="s">
        <v>80</v>
      </c>
      <c r="R13" s="539">
        <v>-0.54285714285714282</v>
      </c>
      <c r="S13" t="s">
        <v>83</v>
      </c>
      <c r="T13" t="s">
        <v>89</v>
      </c>
    </row>
    <row r="14" spans="1:20" ht="15" x14ac:dyDescent="0.35">
      <c r="A14" s="506" t="s">
        <v>53</v>
      </c>
      <c r="B14" s="506">
        <v>-56.585551330798481</v>
      </c>
      <c r="C14" s="506" t="s">
        <v>51</v>
      </c>
      <c r="D14" s="506">
        <v>263</v>
      </c>
      <c r="H14" s="508" t="s">
        <v>67</v>
      </c>
      <c r="I14" s="509" t="s">
        <v>50</v>
      </c>
      <c r="J14" s="510">
        <v>-71.81</v>
      </c>
      <c r="K14" s="511">
        <v>170</v>
      </c>
      <c r="M14" t="s">
        <v>3</v>
      </c>
      <c r="N14" s="530">
        <f>CORREL(R2:R7, S2:S7)</f>
        <v>-0.54285714285714282</v>
      </c>
      <c r="O14">
        <v>1</v>
      </c>
      <c r="Q14" s="8" t="s">
        <v>81</v>
      </c>
      <c r="R14" s="539">
        <v>-0.31428571428571428</v>
      </c>
      <c r="S14" t="s">
        <v>83</v>
      </c>
      <c r="T14" t="s">
        <v>85</v>
      </c>
    </row>
    <row r="15" spans="1:20" ht="15.6" thickBot="1" x14ac:dyDescent="0.4">
      <c r="A15" s="506" t="s">
        <v>54</v>
      </c>
      <c r="B15" s="506">
        <v>-72.89349112426035</v>
      </c>
      <c r="C15" s="506" t="s">
        <v>51</v>
      </c>
      <c r="D15" s="506">
        <v>169</v>
      </c>
      <c r="H15" s="508" t="s">
        <v>68</v>
      </c>
      <c r="I15" s="509" t="s">
        <v>48</v>
      </c>
      <c r="J15" s="510">
        <v>-51.02</v>
      </c>
      <c r="K15" s="511">
        <v>256</v>
      </c>
      <c r="M15" s="5" t="s">
        <v>5</v>
      </c>
      <c r="N15" s="534">
        <f>CORREL(R2:R7, T2:T7)</f>
        <v>-0.31428571428571428</v>
      </c>
      <c r="O15" s="534">
        <f>CORREL(S2:S7, T2:T7)</f>
        <v>0.88571428571428579</v>
      </c>
      <c r="P15" s="5">
        <v>1</v>
      </c>
      <c r="Q15" s="8" t="s">
        <v>82</v>
      </c>
      <c r="R15" s="539">
        <v>0.88571428571428579</v>
      </c>
      <c r="S15" t="s">
        <v>84</v>
      </c>
      <c r="T15" t="s">
        <v>88</v>
      </c>
    </row>
    <row r="16" spans="1:20" x14ac:dyDescent="0.3">
      <c r="A16" s="506" t="s">
        <v>55</v>
      </c>
      <c r="B16" s="506">
        <v>-71.805882352941182</v>
      </c>
      <c r="C16" s="506" t="s">
        <v>51</v>
      </c>
      <c r="D16" s="506">
        <v>170</v>
      </c>
      <c r="H16" s="508" t="s">
        <v>68</v>
      </c>
      <c r="I16" s="509" t="s">
        <v>49</v>
      </c>
      <c r="J16" s="510">
        <v>-69.91</v>
      </c>
      <c r="K16" s="511">
        <v>255</v>
      </c>
      <c r="M16" s="8"/>
      <c r="N16" s="8"/>
      <c r="O16" s="8"/>
      <c r="Q16" s="8"/>
      <c r="R16" s="539"/>
    </row>
    <row r="17" spans="1:20" x14ac:dyDescent="0.3">
      <c r="A17" s="527" t="s">
        <v>59</v>
      </c>
      <c r="B17" s="527"/>
      <c r="C17" s="527"/>
      <c r="D17" s="527"/>
      <c r="H17" s="508" t="s">
        <v>68</v>
      </c>
      <c r="I17" s="509" t="s">
        <v>50</v>
      </c>
      <c r="J17" s="510">
        <v>-68.569999999999993</v>
      </c>
      <c r="K17" s="511">
        <v>256</v>
      </c>
      <c r="M17" s="8"/>
      <c r="N17" s="8"/>
      <c r="O17" s="8"/>
      <c r="Q17" s="531"/>
      <c r="R17" s="539"/>
    </row>
    <row r="18" spans="1:20" ht="15" thickBot="1" x14ac:dyDescent="0.35">
      <c r="A18" s="506" t="s">
        <v>53</v>
      </c>
      <c r="B18" s="506">
        <v>-51.01953125</v>
      </c>
      <c r="C18" s="506" t="s">
        <v>51</v>
      </c>
      <c r="D18" s="506">
        <v>256</v>
      </c>
      <c r="H18" s="508" t="s">
        <v>69</v>
      </c>
      <c r="I18" s="509" t="s">
        <v>48</v>
      </c>
      <c r="J18" s="510">
        <v>-64.2</v>
      </c>
      <c r="K18" s="511">
        <v>265</v>
      </c>
      <c r="M18" s="537" t="s">
        <v>79</v>
      </c>
      <c r="N18" s="537"/>
      <c r="O18" s="537"/>
      <c r="P18" s="537"/>
      <c r="Q18" s="8"/>
      <c r="R18" s="539"/>
    </row>
    <row r="19" spans="1:20" x14ac:dyDescent="0.3">
      <c r="A19" s="506" t="s">
        <v>54</v>
      </c>
      <c r="B19" s="506">
        <v>-69.913725490196072</v>
      </c>
      <c r="C19" s="506" t="s">
        <v>51</v>
      </c>
      <c r="D19" s="506">
        <v>255</v>
      </c>
      <c r="H19" s="508" t="s">
        <v>69</v>
      </c>
      <c r="I19" s="509" t="s">
        <v>49</v>
      </c>
      <c r="J19" s="510">
        <v>-72.12</v>
      </c>
      <c r="K19" s="511">
        <v>254</v>
      </c>
      <c r="M19" s="4"/>
      <c r="N19" s="4" t="s">
        <v>1</v>
      </c>
      <c r="O19" s="4" t="s">
        <v>3</v>
      </c>
      <c r="P19" s="4" t="s">
        <v>5</v>
      </c>
      <c r="Q19" s="8"/>
      <c r="R19" s="539"/>
    </row>
    <row r="20" spans="1:20" x14ac:dyDescent="0.3">
      <c r="A20" s="506" t="s">
        <v>55</v>
      </c>
      <c r="B20" s="506">
        <v>-68.5703125</v>
      </c>
      <c r="C20" s="506" t="s">
        <v>51</v>
      </c>
      <c r="D20" s="506">
        <v>256</v>
      </c>
      <c r="H20" s="508" t="s">
        <v>69</v>
      </c>
      <c r="I20" s="509" t="s">
        <v>50</v>
      </c>
      <c r="J20" s="510">
        <v>-74.25</v>
      </c>
      <c r="K20" s="511">
        <v>256</v>
      </c>
      <c r="M20" t="s">
        <v>1</v>
      </c>
      <c r="N20">
        <v>1</v>
      </c>
      <c r="Q20" s="8" t="s">
        <v>80</v>
      </c>
      <c r="R20" s="540">
        <v>-0.63336113181648479</v>
      </c>
      <c r="S20" t="s">
        <v>83</v>
      </c>
      <c r="T20" t="s">
        <v>86</v>
      </c>
    </row>
    <row r="21" spans="1:20" x14ac:dyDescent="0.3">
      <c r="A21" s="527" t="s">
        <v>60</v>
      </c>
      <c r="B21" s="527"/>
      <c r="C21" s="527"/>
      <c r="D21" s="527"/>
      <c r="M21" t="s">
        <v>3</v>
      </c>
      <c r="N21" s="544">
        <v>-0.63336113181648479</v>
      </c>
      <c r="O21">
        <v>1</v>
      </c>
      <c r="Q21" s="8" t="s">
        <v>81</v>
      </c>
      <c r="R21" s="540">
        <v>-0.41894149998070257</v>
      </c>
      <c r="S21" t="s">
        <v>83</v>
      </c>
      <c r="T21" t="s">
        <v>89</v>
      </c>
    </row>
    <row r="22" spans="1:20" ht="15" thickBot="1" x14ac:dyDescent="0.35">
      <c r="A22" s="506" t="s">
        <v>53</v>
      </c>
      <c r="B22" s="506">
        <v>-64.196226415094344</v>
      </c>
      <c r="C22" s="506" t="s">
        <v>51</v>
      </c>
      <c r="D22" s="506">
        <v>265</v>
      </c>
      <c r="M22" s="5" t="s">
        <v>5</v>
      </c>
      <c r="N22" s="545">
        <v>-0.41894149998070257</v>
      </c>
      <c r="O22" s="545">
        <v>0.9057556191977949</v>
      </c>
      <c r="P22" s="5">
        <v>1</v>
      </c>
      <c r="Q22" s="8" t="s">
        <v>82</v>
      </c>
      <c r="R22" s="540">
        <v>0.9057556191977949</v>
      </c>
      <c r="S22" t="s">
        <v>84</v>
      </c>
      <c r="T22" t="s">
        <v>88</v>
      </c>
    </row>
    <row r="23" spans="1:20" x14ac:dyDescent="0.3">
      <c r="A23" s="506" t="s">
        <v>54</v>
      </c>
      <c r="B23" s="506">
        <v>-72.122047244094489</v>
      </c>
      <c r="C23" s="506" t="s">
        <v>51</v>
      </c>
      <c r="D23" s="506">
        <v>254</v>
      </c>
    </row>
    <row r="24" spans="1:20" x14ac:dyDescent="0.3">
      <c r="A24" s="506" t="s">
        <v>55</v>
      </c>
      <c r="B24" s="506">
        <v>-74.24609375</v>
      </c>
      <c r="C24" s="506" t="s">
        <v>51</v>
      </c>
      <c r="D24" s="506">
        <v>256</v>
      </c>
    </row>
    <row r="28" spans="1:20" x14ac:dyDescent="0.3">
      <c r="M28" s="546"/>
      <c r="N28" s="546"/>
      <c r="O28" s="546"/>
      <c r="P28" s="546"/>
    </row>
    <row r="29" spans="1:20" x14ac:dyDescent="0.3">
      <c r="M29" s="544"/>
      <c r="N29" s="544"/>
      <c r="O29" s="544"/>
      <c r="P29" s="544"/>
    </row>
    <row r="30" spans="1:20" x14ac:dyDescent="0.3">
      <c r="M30" s="544"/>
      <c r="N30" s="544"/>
      <c r="O30" s="544"/>
      <c r="P30" s="544"/>
    </row>
    <row r="31" spans="1:20" x14ac:dyDescent="0.3">
      <c r="M31" s="544"/>
      <c r="N31" s="544"/>
      <c r="O31" s="544"/>
      <c r="P31" s="544"/>
    </row>
  </sheetData>
  <mergeCells count="9">
    <mergeCell ref="M11:P11"/>
    <mergeCell ref="M18:P18"/>
    <mergeCell ref="A21:D21"/>
    <mergeCell ref="H1:K1"/>
    <mergeCell ref="A1:D1"/>
    <mergeCell ref="A5:D5"/>
    <mergeCell ref="A9:D9"/>
    <mergeCell ref="A13:D13"/>
    <mergeCell ref="A17:D17"/>
  </mergeCells>
  <conditionalFormatting sqref="J3:J20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:K2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3:Q16 Q18:Q2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3:Q16 Q18:Q2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3:Q1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8:Q1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6:O17 M1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0:Q2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d3a01ec-2224-4fe7-9480-5544969f6be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F8CA4A5E6592458A6BA3441B81EF95" ma:contentTypeVersion="14" ma:contentTypeDescription="Vytvoří nový dokument" ma:contentTypeScope="" ma:versionID="0d8bbc1e392849e90ccf43073abbc030">
  <xsd:schema xmlns:xsd="http://www.w3.org/2001/XMLSchema" xmlns:xs="http://www.w3.org/2001/XMLSchema" xmlns:p="http://schemas.microsoft.com/office/2006/metadata/properties" xmlns:ns3="ad3a01ec-2224-4fe7-9480-5544969f6bec" xmlns:ns4="6b38be79-c86c-4a69-9a83-138e6a64a09d" targetNamespace="http://schemas.microsoft.com/office/2006/metadata/properties" ma:root="true" ma:fieldsID="287ae5c0a9f5e6cccadf0c3ff784aaab" ns3:_="" ns4:_="">
    <xsd:import namespace="ad3a01ec-2224-4fe7-9480-5544969f6bec"/>
    <xsd:import namespace="6b38be79-c86c-4a69-9a83-138e6a64a09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SearchPropertie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a01ec-2224-4fe7-9480-5544969f6b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38be79-c86c-4a69-9a83-138e6a64a09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36A1B6-3341-4CB4-9BC3-4F600268F135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6b38be79-c86c-4a69-9a83-138e6a64a09d"/>
    <ds:schemaRef ds:uri="http://purl.org/dc/terms/"/>
    <ds:schemaRef ds:uri="http://purl.org/dc/dcmitype/"/>
    <ds:schemaRef ds:uri="http://schemas.microsoft.com/office/infopath/2007/PartnerControls"/>
    <ds:schemaRef ds:uri="ad3a01ec-2224-4fe7-9480-5544969f6bec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6BBEC13-E10D-454E-B3B1-08F1A50E8D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705E86-508F-46AC-9890-52ABED092A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3a01ec-2224-4fe7-9480-5544969f6bec"/>
    <ds:schemaRef ds:uri="6b38be79-c86c-4a69-9a83-138e6a64a0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Body - H86-S91-T200</vt:lpstr>
      <vt:lpstr>Body - TG-RFID (natočen ant 1)</vt:lpstr>
      <vt:lpstr>Body - TG-RFID (natočen ant 2)</vt:lpstr>
      <vt:lpstr>Body - zelený kroužek</vt:lpstr>
      <vt:lpstr>Body - modrý kroužek</vt:lpstr>
      <vt:lpstr>Body - mapy intenzit</vt:lpstr>
      <vt:lpstr>Zahrabávání - H86-S91-T200</vt:lpstr>
      <vt:lpstr>Zahrabávání - TG-RFID</vt:lpstr>
      <vt:lpstr>Zahrabávání - zelený kroužek</vt:lpstr>
      <vt:lpstr>Zahrabávání - modrý kroužek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Pilnáček Matěj (S-TF)</dc:creator>
  <cp:lastModifiedBy>Matěj Pilnáček</cp:lastModifiedBy>
  <cp:lastPrinted>2024-03-31T20:00:58Z</cp:lastPrinted>
  <dcterms:created xsi:type="dcterms:W3CDTF">2024-03-30T16:49:09Z</dcterms:created>
  <dcterms:modified xsi:type="dcterms:W3CDTF">2024-03-31T20:01:37Z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0x0101006EF8CA4A5E6592458A6BA3441B81EF95</vt:lpwstr>
  </property>
</Properties>
</file>