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6.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hidePivotFieldList="1"/>
  <mc:AlternateContent xmlns:mc="http://schemas.openxmlformats.org/markup-compatibility/2006">
    <mc:Choice Requires="x15">
      <x15ac:absPath xmlns:x15ac="http://schemas.microsoft.com/office/spreadsheetml/2010/11/ac" url="C:\Users\astana001\Desktop\ME\CULS\BT\Final\"/>
    </mc:Choice>
  </mc:AlternateContent>
  <xr:revisionPtr revIDLastSave="0" documentId="13_ncr:1_{D7D068F7-C638-4890-BDA4-EB69AAE9243B}" xr6:coauthVersionLast="47" xr6:coauthVersionMax="47" xr10:uidLastSave="{00000000-0000-0000-0000-000000000000}"/>
  <bookViews>
    <workbookView xWindow="-108" yWindow="-108" windowWidth="23256" windowHeight="12576" firstSheet="5" activeTab="11" xr2:uid="{00000000-000D-0000-FFFF-FFFF00000000}"/>
  </bookViews>
  <sheets>
    <sheet name="resources" sheetId="9" r:id="rId1"/>
    <sheet name="Unemployemnt" sheetId="16" r:id="rId2"/>
    <sheet name="Unempl descr" sheetId="19" r:id="rId3"/>
    <sheet name="access to education" sheetId="11" r:id="rId4"/>
    <sheet name="Acc.to edu descrip" sheetId="22" r:id="rId5"/>
    <sheet name="job seggregation" sheetId="14" r:id="rId6"/>
    <sheet name="Job segr descr" sheetId="25" r:id="rId7"/>
    <sheet name="wage gap" sheetId="13" r:id="rId8"/>
    <sheet name="wage gap descr" sheetId="26" r:id="rId9"/>
    <sheet name="glass ceiling" sheetId="15" r:id="rId10"/>
    <sheet name="glass ceiling decr" sheetId="27" r:id="rId11"/>
    <sheet name="cultural,bias" sheetId="12" r:id="rId12"/>
  </sheets>
  <definedNames>
    <definedName name="_xlnm._FilterDatabase" localSheetId="0" hidden="1">resources!$A$1:$C$1</definedName>
    <definedName name="_Hlk117434440" localSheetId="2">'Unempl descr'!#REF!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 i="16" l="1"/>
  <c r="F4" i="16"/>
  <c r="H5" i="14"/>
  <c r="H6" i="14"/>
  <c r="H7" i="14"/>
  <c r="H8" i="14"/>
  <c r="H9" i="14"/>
  <c r="H10" i="14"/>
  <c r="H11" i="14"/>
  <c r="H12" i="14"/>
  <c r="H13" i="14"/>
  <c r="H14" i="14"/>
  <c r="H15" i="14"/>
  <c r="H16" i="14"/>
  <c r="H17" i="14"/>
  <c r="H18" i="14"/>
  <c r="H19" i="14"/>
  <c r="H20" i="14"/>
  <c r="H21" i="14"/>
  <c r="H22" i="14"/>
  <c r="H23" i="14"/>
  <c r="H4" i="14"/>
  <c r="B30" i="13" l="1"/>
  <c r="F11" i="16" l="1"/>
  <c r="F16" i="16"/>
  <c r="F17" i="16"/>
  <c r="F18" i="16"/>
  <c r="F19" i="16"/>
  <c r="F20" i="16"/>
  <c r="F21" i="16"/>
  <c r="F22" i="16"/>
  <c r="F23" i="16"/>
  <c r="F13" i="16"/>
  <c r="F14" i="16"/>
  <c r="F12" i="16"/>
  <c r="F5" i="16"/>
  <c r="F6" i="16"/>
  <c r="F7" i="16"/>
  <c r="F8" i="16"/>
  <c r="F9" i="16"/>
  <c r="F10" i="16"/>
</calcChain>
</file>

<file path=xl/sharedStrings.xml><?xml version="1.0" encoding="utf-8"?>
<sst xmlns="http://schemas.openxmlformats.org/spreadsheetml/2006/main" count="497" uniqueCount="204">
  <si>
    <t>Year</t>
  </si>
  <si>
    <t>year</t>
  </si>
  <si>
    <t>Total</t>
  </si>
  <si>
    <t>men</t>
  </si>
  <si>
    <t>women</t>
  </si>
  <si>
    <t>Wage gender gap (%)</t>
  </si>
  <si>
    <t>aver. monthly salary men, tenge</t>
  </si>
  <si>
    <t>aver. monthly salary women, tenge</t>
  </si>
  <si>
    <t>+</t>
  </si>
  <si>
    <t>Works Cited</t>
  </si>
  <si>
    <t>INCL</t>
  </si>
  <si>
    <t>#</t>
  </si>
  <si>
    <t>!!</t>
  </si>
  <si>
    <t>Sullivan, K.R., Mahalik, J.R. Increasing Career Self-Efficacy for Women: Evaluating a Group Intervention. Journal of Counseling &amp; Development, vol. 78, no. 1, Jan. 2000, pp. 54–62, https://doi.org/10.1002/j.1556-6676.2000.tb02560.x.</t>
  </si>
  <si>
    <t>Higher educatin</t>
  </si>
  <si>
    <t>Urban popul.</t>
  </si>
  <si>
    <t>Rural popul.</t>
  </si>
  <si>
    <t>Comparison of wages of men and women</t>
  </si>
  <si>
    <t>proportion of women in managerial positions (%)</t>
  </si>
  <si>
    <t>Service sector</t>
  </si>
  <si>
    <t>Agriculture</t>
  </si>
  <si>
    <t>Industry and construction</t>
  </si>
  <si>
    <t>Share of employed women by groups of types of economic activities (%)</t>
  </si>
  <si>
    <t>Politics</t>
  </si>
  <si>
    <t>Higher edu. system executives</t>
  </si>
  <si>
    <t>source: The ratio of women and men in the higher education system at the executive level (stat.gov.kz)</t>
  </si>
  <si>
    <t>source: https://gender.stat.gov.kz/page/frontend/detail?id=21&amp;slug=-16&amp;cat_id=7&amp;lang=en</t>
  </si>
  <si>
    <t xml:space="preserve">source: https://gender.stat.gov.kz/page/frontend/detail?id=18&amp;slug=-14&amp;cat_id=7&amp;lang=en </t>
  </si>
  <si>
    <t>Police</t>
  </si>
  <si>
    <t>source: https://gender.stat.gov.kz/page/frontend/detail?id=72&amp;slug=-59&amp;cat_id=9&amp;lang=en</t>
  </si>
  <si>
    <t>source: Ratio of girls and boys on primary, average and higher levels of education (gender parity index) (stat.gov.kz)</t>
  </si>
  <si>
    <t>women in political posts</t>
  </si>
  <si>
    <t>higher education women-executives</t>
  </si>
  <si>
    <t>women in agriculture, construction and service</t>
  </si>
  <si>
    <t>source: Uzkembayeva, M. A., et al. Policy towards Women and Men in Modern Kazakhstan. 2016, library.fes.de/pdf-files/bueros/kasachstan/13348.pdf.</t>
  </si>
  <si>
    <t>Politika v otnošenii ženščin i mužčin v sovremennom Kazachstane : osnove sociologičeskogo oprosa (fes.de)</t>
  </si>
  <si>
    <t>No, we are all equal</t>
  </si>
  <si>
    <t xml:space="preserve"> Yes exists, but not explicitly.</t>
  </si>
  <si>
    <t>No, but sometimes it shows.</t>
  </si>
  <si>
    <t>Life duration</t>
  </si>
  <si>
    <t>Care for children and the elderly</t>
  </si>
  <si>
    <t>Lack of women in politics</t>
  </si>
  <si>
    <t>Unequal pay</t>
  </si>
  <si>
    <t>Division of professions into male and female</t>
  </si>
  <si>
    <t>Presentation of men and women in the media</t>
  </si>
  <si>
    <t>Q3: If inequality doesn't exist, why?</t>
  </si>
  <si>
    <t>It's my own opinion</t>
  </si>
  <si>
    <t>Traditions and customs of our culture</t>
  </si>
  <si>
    <t>It historically developed in our society</t>
  </si>
  <si>
    <t>Religion</t>
  </si>
  <si>
    <t>Q4: Are you familiar with the concept of gender policy?</t>
  </si>
  <si>
    <t>Yes</t>
  </si>
  <si>
    <t>No</t>
  </si>
  <si>
    <t>Heard something about it</t>
  </si>
  <si>
    <t>Early pregnancy</t>
  </si>
  <si>
    <t>Double load at work and home</t>
  </si>
  <si>
    <t>High mortality</t>
  </si>
  <si>
    <t>Unemployment</t>
  </si>
  <si>
    <t>Q6: Which of these problems you would call most common for women?</t>
  </si>
  <si>
    <t>Q5: Which of these problems you would call most common for men?</t>
  </si>
  <si>
    <t xml:space="preserve">High chance of heart diseases </t>
  </si>
  <si>
    <t>Q7: which problems you would call common for both sexes?</t>
  </si>
  <si>
    <t>unemployemnt</t>
  </si>
  <si>
    <t>high competition in the labor market</t>
  </si>
  <si>
    <t>Q8: Do you think it is necessary to involve women in politics?</t>
  </si>
  <si>
    <t>I don't know</t>
  </si>
  <si>
    <t>Don't know</t>
  </si>
  <si>
    <t>Q9: Do you think that in Kazakhstan, professions are divided into "male" and "female"?</t>
  </si>
  <si>
    <t>Secretary</t>
  </si>
  <si>
    <t>Librarian</t>
  </si>
  <si>
    <t>Makeup artist</t>
  </si>
  <si>
    <t>Driver</t>
  </si>
  <si>
    <t>Miner</t>
  </si>
  <si>
    <t>Lifeguard</t>
  </si>
  <si>
    <t>Q10: If yes, which profession would you call "typically female"?</t>
  </si>
  <si>
    <t>Q11: If yes, which profession would you call "typically male"?</t>
  </si>
  <si>
    <t>Security guard</t>
  </si>
  <si>
    <t>Teacher</t>
  </si>
  <si>
    <t>Q11: If yes, which profession would you call typically for both sexes?</t>
  </si>
  <si>
    <t>Doctor</t>
  </si>
  <si>
    <t>Manager</t>
  </si>
  <si>
    <t>Never thought about it</t>
  </si>
  <si>
    <t>Q14:  Do you think a woman should go on maternity leave and stay at home to take care of a child?</t>
  </si>
  <si>
    <t>Not nececcarily</t>
  </si>
  <si>
    <t>Q15: Who do you think is responsible for raising children in a family?</t>
  </si>
  <si>
    <t>Both parents</t>
  </si>
  <si>
    <t>Mother</t>
  </si>
  <si>
    <t>Q16: Who do you think does most of the housework in a Kazakhstani family?</t>
  </si>
  <si>
    <t>Distribution of housework</t>
  </si>
  <si>
    <t>Unpaid housework</t>
  </si>
  <si>
    <t>Both</t>
  </si>
  <si>
    <t>Father/husband</t>
  </si>
  <si>
    <t>Women/wife</t>
  </si>
  <si>
    <t>Q16: In your opinion, is it necessary to teach Kazakhstanis the knowledge that helps to overcome stereotypes about men and women?</t>
  </si>
  <si>
    <t>Yes, it is necessary</t>
  </si>
  <si>
    <t>No, it's not necessary</t>
  </si>
  <si>
    <t>Q13: Do you think men and women have the same conditions when hired?</t>
  </si>
  <si>
    <t>Quantitative Survey, The sociological survey was conducted with a sample of 1500 respondents aged 18 to 60 years (%), 2016</t>
  </si>
  <si>
    <t>-</t>
  </si>
  <si>
    <t>Primary</t>
  </si>
  <si>
    <t>Secondary</t>
  </si>
  <si>
    <t>Gender parity index of girls and boys in primary, average and higher education</t>
  </si>
  <si>
    <t>Gross enrolment in higher education, by sex</t>
  </si>
  <si>
    <t>https://gender.stat.gov.kz/page/frontend/detail?id=37&amp;slug=-31&amp;cat_id=8&amp;lang=ru</t>
  </si>
  <si>
    <t>Men</t>
  </si>
  <si>
    <t>Women</t>
  </si>
  <si>
    <t>Unemployment rate, by sex and age (years) (stat.gov.kz)</t>
  </si>
  <si>
    <t>Unemployement rate</t>
  </si>
  <si>
    <t>years</t>
  </si>
  <si>
    <t>Employment rate of the population aged 15 years and over, by sex</t>
  </si>
  <si>
    <t>Employment rate of the population aged 15 years and over, by sex (stat.gov.kz)</t>
  </si>
  <si>
    <t>Mean</t>
  </si>
  <si>
    <t>Standard Error</t>
  </si>
  <si>
    <t>Median</t>
  </si>
  <si>
    <t>Mode</t>
  </si>
  <si>
    <t>Standard Deviation</t>
  </si>
  <si>
    <t>Sample Variance</t>
  </si>
  <si>
    <t>Kurtosis</t>
  </si>
  <si>
    <t>Skewness</t>
  </si>
  <si>
    <t>Range</t>
  </si>
  <si>
    <t>Minimum</t>
  </si>
  <si>
    <t>Maximum</t>
  </si>
  <si>
    <t>Sum</t>
  </si>
  <si>
    <t>Count</t>
  </si>
  <si>
    <t>Adisa, T. A., Aiyenitaju, O., Adekoya, O. D. The Work–Family Balance of British Working Women during the COVID-19 Pandemic. Journal of Work-Applied Management, vol. ahead-of-print, no. ahead-of-print, Feb. 2021, https://doi.org/10.1108/jwam-07-2020-0036.</t>
  </si>
  <si>
    <t>Agency for Strategic planning and reforms of the Republic of Kazakhstan Bureau of National statistics. Stat.gov.kz. Stat.gov.kz, Agency for Strategic planning and reforms of the Republic of Kazakhstan Bureau of National statistics, 7 Mar. 2022, stat.gov.kz/official.</t>
  </si>
  <si>
    <t>Arulampalam, W., Booth, A. L, Bryan M.L. Is There a Glass Ceiling over Europe? Exploring the Gender Pay Gap across the Wage Distribution. ILR Review, vol. 60, no. 2, Jan. 2007, pp. 163–86, https://doi.org/10.1177/001979390706000201.</t>
  </si>
  <si>
    <t>Asian Development Bank. Kazakhstan Country Gender Assessment. Kazakhstan country gender assessment, 2018.</t>
  </si>
  <si>
    <t>Beddoes, K., Pawley, A.L. ‘Different People Have Different Priorities’: Work–Family Balance, Gender, and the Discourse of Choice. Studies in Higher Education, vol. 39, no. 9, June 2013, pp. 1573–85, https://doi.org/10.1080/03075079.2013.801432.</t>
  </si>
  <si>
    <t>Boin, A., Hart, P. Public Leadership in Times of Crisis: Mission Impossible? Public Administration Review, vol. 63, no. 5, 2003, pp. 544–53, https://doi.org/10.1111/1540-6210.00318.</t>
  </si>
  <si>
    <t>Brady, D., Isaacs, K., Reeves, M., Burroway, R., Reynolds, M. Sector, Size, Stability, and Scandal. Gender in Management: An International Journal, vol. 26, no. 1, Feb. 2011, pp. 84–105, https://doi.org/10.1108/17542411111109327.</t>
  </si>
  <si>
    <t>Britton, D.M. THE EPISTEMOLOGY of the GENDERED ORGANIZATION. Gender &amp; Society, vol. 14, no. 3, June 2000, pp. 418–34, https://doi.org/10.1177/089124300014003004.</t>
  </si>
  <si>
    <t>Bruckmüller, S., Branscombe, N. R. The Glass Cliff: When and Why Women Are Selected as Leaders in Crisis Contexts. British Journal of Social Psychology, vol. 49, no. 3, 2010, pp. 433–51, https://doi.org/10.1348/014466609x466594.</t>
  </si>
  <si>
    <t>Bussemakers, C., van Oosterhout, K., Kraaykamp, G., Spierings, N. Women’s Worldwide Education–Employment Connection: A Multilevel Analysis of the Moderating Impact of Economic, Political, and Cultural Contexts. World Development, vol. 99, 2017, pp. 28–41, https://doi.org/10.1016/j.worlddev.2017.07.002.</t>
  </si>
  <si>
    <t>CEDAW. ODS home page. Documents-Dds-Ny.un.org, 12 Oct. 2000, documents-dds-ny.un.org/doc/UNDOC/GEN/N00/686/09/PDF/N0068609.pdf?OpenElement.</t>
  </si>
  <si>
    <t>Choi, S., Park, C. Glass Ceiling in Korean Civil Service. Public Personnel Management, vol. 43, no. 1, 2014, pp. 118–39, https://doi.org/10.1177/0091026013516933.</t>
  </si>
  <si>
    <t>de la Rica, S., Dolado, J.J., Llorens, V. Ceilings or floors? Gender Wage Gaps by Education in Spain. Journal of Population Economics, vol. 21, no. 3, 2007, pp.777–778. doi:10.1007/s00148-007-0165-4.</t>
  </si>
  <si>
    <t>Dezsö, C.L., Ross, D.G. Does Female Representation in Top Management Improve Firm Performance? A Panel Data Investigation. Strategic Management Journal, vol. 33, no. 9, Jan. 2012, pp. 1072–89, https://doi.org/10.1002/smj.1955.</t>
  </si>
  <si>
    <t>Dodge, K.A., Gilroy, F.D., Fenzel L.M. Requisite Management Characteristics Revisited: Two Decades Later. Journal of Social Behavior and Personality, vol. Gender in the Workplace 10, no. 6, Jan. 1995, pp. 253–64.</t>
  </si>
  <si>
    <t>Dubok, H., Turakhanova, D. Kazakhstan Gender Study Report | EEAS Website. Www.eeas.europa.eu, EEAS, 20 Nov. 2017, www.eeas.europa.eu/node/43626_en.</t>
  </si>
  <si>
    <t>Eagly, A.H., Carli, L.L. The Female Leadership Advantage: An Evaluation of the Evidence. The Leadership Quarterly, vol. 14, no. 6, Dec. 2003, pp. 807–34, https://doi.org/10.1016/j.leaqua.2003.09.004.</t>
  </si>
  <si>
    <t>EIGE. Gender Equality Index | 2021 | Work | European Union. European Institute for Gender Equality, 2021, eige.europa.eu/gender-equality-index/2021/domain/work.</t>
  </si>
  <si>
    <t>Emory, C. Women Rising: The Unseen Barriers. CFA Digest, vol. 43, no. 5, Dec. 2013, https://doi.org/10.2469/dig.v43.n5.1.</t>
  </si>
  <si>
    <t>European Commission. Gender Equality in the EU. European Commission, 2021, ec.europa.eu/info/sites/default/files/aid_development_cooperation_fundamental_rights/annual_report_ge_2021_en.pdf.</t>
  </si>
  <si>
    <t>Feuer, L.S. A Narrative of Personal Events and Ideas. Philosophy, History and Social Action : Essays in Honor of Lewis Feuer, Kluwer Academic Publishers, 1988, pp. 1–85.</t>
  </si>
  <si>
    <t>Fuller, K. Gendered Educational Leadership: Beneath the Monoglossic Façade. Gender and Education, vol. 26, no. 4, May 2014, pp. 321–37, https://doi.org/10.1080/09540253.2014.907393.</t>
  </si>
  <si>
    <t>Gender Statistics of Kazakhstan. Main Page. Gender.stat.gov.kz, Agency for Strategic planning and reforms of the Republic of Kazakhstan Bureau of National statistics, 2022, gender.stat.gov.kz/en.</t>
  </si>
  <si>
    <t>Glass, C., Cook, A. Leading at the Top: Understanding Women’s Challenges above the Glass Ceiling. The Leadership Quarterly, vol. 27, no. 1, 2016, pp. 51–63, https://doi.org/10.1016/j.leaqua.2015.09.003.</t>
  </si>
  <si>
    <t>Goffman, E. Gender Advertisements. Macmillan International Higher Education, 1979.</t>
  </si>
  <si>
    <t>Goldberg, H. The New Male Female Relationship. 1st ed., William Morrow &amp; Co, 1983.</t>
  </si>
  <si>
    <t>Goldberg, L.R. The Structure of Phenotypic Personality Traits. American Psychologist, vol. 48, no. 1, 1993, pp. 26–34, https://doi.org/10.1037//0003-066x.48.1.26.</t>
  </si>
  <si>
    <t>Grout, P.A., Park, I., Sonderegger, S. An Economic Theory of Glass Ceiling. SSRN Electronic Journal, vol. 33, 2009, pp. 1072–89, https://doi.org/10.2139/ssrn.1392776.</t>
  </si>
  <si>
    <t>Haslam, S.A., Ryan, M.K. The Road to the Glass Cliff: Differences in the Perceived Suitability of Men and Women for Leadership Positions in Succeeding and Failing Organizations. The Leadership Quarterly, vol. 19, no. 5, Oct. 2008, pp. 530–46, https://doi.org/10.1016/j.leaqua.2008.07.011.</t>
  </si>
  <si>
    <t>Hoobler, J.M., Masterson, C.R., Nkomo, S.M., Michel, E.J. The Business Case for Women Leaders: Meta-Analysis, Research Critique, and Path Forward. Journal of Management, vol. 44, no. 6, Mar. 2016, pp. 2473–99, https://doi.org/10.1177/0149206316628643.</t>
  </si>
  <si>
    <t>Hoobler, J.M., Wayne, S.J., Lemmon, G. Bosses’ Perceptions of Family-Work Conflict and Women’s Promotability: Glass Ceiling Effects. Academy of Management Journal, vol. 52, no. 5, Oct. 2009, pp. 939–57, https://doi.org/10.5465/amj.2009.44633700.</t>
  </si>
  <si>
    <t>ILO. Policy Brief ILO Brief the COVID-19 Gendered Impacts on Global Labour Markets. International Labour Organization, July 2021, www.ilo.org/wcmsp5/groups/public/---dgreports/---gender/documents/publication/wcms_814499.pdf.</t>
  </si>
  <si>
    <t>Khurana, R. The Curse of the Superstar CEO. Harvard Business Review, 2002, hbr.org/2002/09/the-curse-of-the-superstar-ceo.</t>
  </si>
  <si>
    <t>Kiesler, S.B. Actuarial Prejudice toward Women and Its Implications. Journal of Applied Social Psychology, vol. 5, no. 3, Sept. 1975, pp. 201–16, https://doi.org/10.1111/j.1559-1816.1975.tb00676.x.</t>
  </si>
  <si>
    <t>Kinnaird, V., Hall, D., Hall, D.R. Tourism: A Gender Analysis. J. Wiley &amp; Sons, 1994.</t>
  </si>
  <si>
    <t>Kireyeva, A.A., Satybaldin, A.A. Analysis of Gender Pay Gap in Different Sectors of the Economy in Kazakhstan. The Journal of Asian Finance, Economics and Business, vol. 6, no. 2, 2019, pp. 231–38, https://doi.org/10.13106/jafeb.2019.vol6.no2.231.</t>
  </si>
  <si>
    <t>Kite, M.E., Deaux, K., Haines, E.L. Gender Stereotypes. Psychology of Women: A Handbook of Issues and Theories, Greenwood Publishing Group, 2008, pp. 205–306.</t>
  </si>
  <si>
    <t>Kunda, Z., Thagard, P. Forming Impressions from Stereotypes, Traits, and Behaviors: A Parallel-Constraint-Satisfaction Theory. Psychological Review, vol. 103, no. 2, 1996, pp. 284–308, https://doi.org/10.1037/0033-295x.103.2.284.</t>
  </si>
  <si>
    <t>Kunda, Z., Thagard, P. Forming Impressions from Stereotypes, Traits, and Behaviors: A Parallel-Constraint-Satisfaction Theory. Psychological Review, vol. 103, no. 2, Apr. 1996, pp. 284–308, https://doi.org/10.1037/0033-295x.103.2.284.</t>
  </si>
  <si>
    <t>Loden, M. 100 Women: ‘Why I Invented the Glass Ceiling Phrase.’ BBC News, 13 Dec. 2017, www.bbc.co.uk/news/world-42026266.</t>
  </si>
  <si>
    <t>Luke, C. Academic Career Paths: Women in Senior Management in Malaysian Higher Education. Asia Pacific Journal of Education, vol. 21, no. 2, 2001, pp. 52–75, https://doi.org/10.1080/02188791.2001.10600194.</t>
  </si>
  <si>
    <t>Maslow, A. H. Dominance, Personality, and Social Behavior in Women. The Journal of Social Psychology, vol. 10, no. 1, 1939, pp. 3–39, https://doi.org/10.1080/00224545.1939.9713343.</t>
  </si>
  <si>
    <t>Meindl, J.R. The Romance of Leadership as a Follower-Centric Theory: A Social Constructionist Approach. The Leadership Quarterly, vol. 6, no. 3, 1995, pp. 329–41, https://doi.org/10.1016/1048-9843(95)90012-8.</t>
  </si>
  <si>
    <t>Meindl, J.R., Ehrlich, S.B., Dukerich, J.M. The Romance of Leadership. Administrative Science Quarterly, vol. 30, no. 1, [Sage Publications, Inc., Johnson Graduate School of Management, Cornell University], 1985, pp. 78–102, https://doi.org/10.2307/2392813.</t>
  </si>
  <si>
    <t>O’Neill, A. Women Leaders Worldwide 1960-2020. Statista, 2022, www.statista.com/statistics/1058345/countries-with-women-highest-position-executive-power-since-1960/.</t>
  </si>
  <si>
    <t>OECD. DRAFT BACKGROUND NOTE Promoting Gender Equality in Eurasia: Better Policies for Women’s Economic Empowerment. Oecd.org, Feb. 2019, www.google.com/url?client=internal-element-cse&amp;cx=012432601748511391518:xzeadub0b0a&amp;q=www.oecd.org/eurasia-week/Promoting-Gender-Equality-Eurasia-Feb2019.pdf&amp;sa=U&amp;ved=2ahUKEwj2m8r4wbz2AhUQDOwKHSFSAFEQFnoECAEQAQ&amp;usg=AOvVaw2R4Oq9OY7hD47avq4hZiLS.</t>
  </si>
  <si>
    <t>Pearson, C.M., Clair, J.A. Reframing Crisis Management. Academy of Management Review, vol. 23, no. 1, 1998, pp. 59–76, https://doi.org/10.5465/amr.1998.192960.</t>
  </si>
  <si>
    <t>Pheterson, G.I., Kiesler, S.B., Goldberg, P.A. Evaluation of the Performance of Women as a Function of Their Sex, Achievement, and Personal History. Journal of Personality and Social Psychology, vol. 19, no. 1, 1971, pp. 114–18, https://doi.org/10.1037/h0031215.</t>
  </si>
  <si>
    <t>PwC. Kazakhstan Adopted  Amendments on the  Work of Women in Heavy  Working Conditions. PwC Tax and Legal Newsletter, no. 102, 2021, www.pwc.com/kz/en/alert/special-edition-102-november-eng.pdf.</t>
  </si>
  <si>
    <t>Sabharwal, M. From Glass Ceiling to Glass Cliff: Women in Senior Executive Service. Journal of Public Administration Research and Theory, vol. 25, no. 2, 2013, pp. 399–426, https://doi.org/10.1093/jopart/mut030.</t>
  </si>
  <si>
    <t>Schein, V.E. A Global Look at Psychological Barriers to Women’s Progress in Management. Journal of Social Issues, vol. 57, no. 4, 2001, pp. 675–88, https://doi.org/10.1111/0022-4537.00235.</t>
  </si>
  <si>
    <t>Sheriffs, A.C., McKee, J.P. Qualitative Aspects of Beliefs about Men and Women. Journal of Personality, vol. 25, no. 4, 1957, pp. 451–64, https://doi.org/10.1111/j.1467-6494.1957.tb01540.x.</t>
  </si>
  <si>
    <t>Sigel, R.S. Ambition &amp; Accommodation: How Women View Gender Relations. Choice Reviews Online, vol. 34, no. 03, 1996, pp. 34–188334–1883, https://doi.org/10.5860/choice.34-1883.</t>
  </si>
  <si>
    <t>Sigel, R.S., Sapiro, V. The Political Integration of Women: Roles, Socialization, and Politics. Political Science Quarterly, vol. 98, no. 4, 1983, p. 710, https://doi.org/10.2307/2149743.</t>
  </si>
  <si>
    <t>Sumra, M.K. Masculinity, Femininity, and Leadership: Taking a Closer Look at the Alpha Female. PLOS ONE, edited by Valerio Capraro, vol. 14, no. 4, 2019, p. e0215181, https://doi.org/10.1371/journal.pone.0215181.</t>
  </si>
  <si>
    <t>Szmigiera, M. Global Gender Pay Gap 2020. Statista, 5 May 2021, www.statista.com/statistics/1212140/global-gender-pay-gap/.</t>
  </si>
  <si>
    <t>Torres, J., Maduko, F., Gaddis, I., Iacovone, L., Beegle, K. The Impact of the COVID-19 Pandemic on Women-Led Businesses. World Bank Group: Finance, Competitiveness and Innovation Global Practice &amp; Gender Global Theme, The World Bank Group, 2021, https://doi.org/10.1093/wbro/lkac002.</t>
  </si>
  <si>
    <t>UNESCO. WIDE Education Inequalities. Www.education-Inequalities.org, UNESCO, 2015, www.education-inequalities.org/indicators/eduyears#ageGroup=%22eduyears_2024%22&amp;dimension=%7B%22id%22%3A%22sex%22%2C%22filters%22%3A%5B%22Female%22%2C%22Male%22%5D%7D.</t>
  </si>
  <si>
    <t>UNICEF. Gender Equality Overview - UNICEF DATA. UNICEF DATA, 2021, data.unicef.org/topic/gender/overview/.</t>
  </si>
  <si>
    <t>World Bank Group. Women, Business and the Law. World Bank Group, 2021, p. 118.</t>
  </si>
  <si>
    <t>World Economic Forum (WEF). The Gender Global Gap Report. Weforum.org, World Economic Forum, Mar. 2021, www.weforum.org/reports/global-gender-gap-report-2021/digest.</t>
  </si>
  <si>
    <t>Zhumagali, Y. Obstacles and Opportunities of Pursuing a Career of a Surgeon for a Female Physician in Kazakhstan: A Qualitative Research Study. Nazarbayev University Repository, 2018, pp. 1–44, nur.nu.edu.kz/bitstream/handle/123456789/3208/Thesis_Zhumagali.pdf.</t>
  </si>
  <si>
    <r>
      <t xml:space="preserve">Brown, J.V. E., Crampton, P.E.S., Finn, G.M., Morgan, J.E. From the Sticky Floor to the Glass Ceiling and Everything in Between: Protocol for a Systematic Review of Barriers and Facilitators to Clinical Academic Careers and Interventions to Address These, with a Focus on Gender Inequality. </t>
    </r>
    <r>
      <rPr>
        <i/>
        <sz val="12"/>
        <color theme="1"/>
        <rFont val="Times New Roman"/>
        <family val="1"/>
      </rPr>
      <t>Systematic Reviews</t>
    </r>
    <r>
      <rPr>
        <sz val="12"/>
        <color theme="1"/>
        <rFont val="Times New Roman"/>
        <family val="1"/>
      </rPr>
      <t>, vol. 9, no. 1, 2020, https://doi.org/10.1186/s13643-020-1286-z.</t>
    </r>
  </si>
  <si>
    <r>
      <t xml:space="preserve">Ganiyu, R., Oluwafemi, A., Ademola, A., Olatunji, O. The Glass Ceiling Conundrum: Illusory Belief or Barriers That Impede Women’s Career Advancement in the Workplace. </t>
    </r>
    <r>
      <rPr>
        <i/>
        <sz val="12"/>
        <color theme="1"/>
        <rFont val="Times New Roman"/>
        <family val="1"/>
      </rPr>
      <t>JESB</t>
    </r>
    <r>
      <rPr>
        <sz val="12"/>
        <color theme="1"/>
        <rFont val="Times New Roman"/>
        <family val="1"/>
      </rPr>
      <t>, vol. 3, no. 1, 2018, pp. 137–66, https://doi.org/doi:10.1344/jesb2018.1.j040.</t>
    </r>
  </si>
  <si>
    <r>
      <t xml:space="preserve">Haslam, S.A., Ryan, M.K. The Glass Cliff: Evidence That Women Are Over-Represented in Precarious Leadership Positions. </t>
    </r>
    <r>
      <rPr>
        <i/>
        <sz val="12"/>
        <color theme="1"/>
        <rFont val="Times New Roman"/>
        <family val="1"/>
      </rPr>
      <t>British Journal of Management</t>
    </r>
    <r>
      <rPr>
        <sz val="12"/>
        <color theme="1"/>
        <rFont val="Times New Roman"/>
        <family val="1"/>
      </rPr>
      <t>, vol. 16, no. 2, 2005, pp. 81–90, https://doi.org/10.1111/j.1467-8551.2005.00433.x.</t>
    </r>
  </si>
  <si>
    <r>
      <t xml:space="preserve">Haslam, S.A., Ryan, M.K., Morgenroth, T., Morgenroth, F., Stoker, J., Peters, K. Getting on Top of the Glass Cliff: Reviewing a Decade of Evidence, Explanations, and Impact. </t>
    </r>
    <r>
      <rPr>
        <i/>
        <sz val="12"/>
        <color theme="1"/>
        <rFont val="Times New Roman"/>
        <family val="1"/>
      </rPr>
      <t>The Leadership Quarterly</t>
    </r>
    <r>
      <rPr>
        <sz val="12"/>
        <color theme="1"/>
        <rFont val="Times New Roman"/>
        <family val="1"/>
      </rPr>
      <t>, vol. 27, no. 3, 2016, pp. 446–55, https://doi.org/10.1016/j.leaqua.2015.10.008.</t>
    </r>
  </si>
  <si>
    <r>
      <t xml:space="preserve">Martin, L. The Glass Ceiling Initiative. Report. </t>
    </r>
    <r>
      <rPr>
        <i/>
        <sz val="12"/>
        <color theme="1"/>
        <rFont val="Times New Roman"/>
        <family val="1"/>
      </rPr>
      <t xml:space="preserve">ERIC Institute of Education Sciences. Washington: </t>
    </r>
    <r>
      <rPr>
        <sz val="12"/>
        <color theme="1"/>
        <rFont val="Times New Roman"/>
        <family val="1"/>
      </rPr>
      <t>U.S. Department of Labor, 1991, p. 1, files.eric.ed.gov/fulltext/ED340653.pdf.</t>
    </r>
  </si>
  <si>
    <r>
      <t xml:space="preserve">Ridgeway, C.L. </t>
    </r>
    <r>
      <rPr>
        <i/>
        <sz val="12"/>
        <color theme="1"/>
        <rFont val="Times New Roman"/>
        <family val="1"/>
      </rPr>
      <t>F</t>
    </r>
    <r>
      <rPr>
        <sz val="12"/>
        <color theme="1"/>
        <rFont val="Times New Roman"/>
        <family val="1"/>
      </rPr>
      <t>ramed by Gender : How Gender Inequality Persists in the Modern World. Oxford University Press, 2011.</t>
    </r>
  </si>
  <si>
    <t>An, G., Becker, C.M.. Cheng, E. Economic Crisis, Income Gaps, Uncertainty, and Inter-regional Migration Responses: Kazakhstan 2000–2014. The Journal of Development Studies, 53(9), pp.1452–1470, 2016. doi:10.1080/00220388.2016.1257118.</t>
  </si>
  <si>
    <t>Differ.</t>
  </si>
  <si>
    <t>Political</t>
  </si>
  <si>
    <t>Service</t>
  </si>
  <si>
    <t>Uzkembayeva, M. A., Rezvuškina T.A., Bejsenova A.A. Policy towards Women and Men in Modern Kazakhstan. Friedrich Ebert Stiftung fund, Almaty, 2016. ISBN 978-601-80610-4-2</t>
  </si>
  <si>
    <t>Yes, very strong.</t>
  </si>
  <si>
    <t>Q12: Do you think men and women have the same wage for same jobs?</t>
  </si>
  <si>
    <t>Average</t>
  </si>
  <si>
    <t>Do you think there is inequality between men and women in Kazakhstan?</t>
  </si>
  <si>
    <t>If the inequality exists, how does it express?</t>
  </si>
  <si>
    <t>source: https://gender.stat.gov.kz/page/frontend/detail?id=73&amp;slug=-60&amp;cat_id=9&amp;lang=en</t>
  </si>
  <si>
    <t>translated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</si>
</sst>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_-* #,##0.00_р_._-;\-* #,##0.00_р_._-;_-* &quot;-&quot;??_р_._-;_-@_-"/>
    <numFmt numFmtId="166" formatCode="###\ ###\ ###\ ##0"/>
    <numFmt numFmtId="167" formatCode="#,##0.0"/>
    <numFmt numFmtId="168" formatCode="0.0%"/>
  </numFmts>
  <fonts count="23" x14ac:knownFonts="1">
    <font>
      <sz val="11"/>
      <color theme="1"/>
      <name val="Calibri"/>
      <family val="2"/>
      <scheme val="minor"/>
    </font>
    <font>
      <sz val="11"/>
      <color theme="1"/>
      <name val="Calibri"/>
      <family val="2"/>
      <charset val="204"/>
      <scheme val="minor"/>
    </font>
    <font>
      <sz val="10"/>
      <name val="Arial Cyr"/>
      <charset val="204"/>
    </font>
    <font>
      <sz val="11"/>
      <color indexed="8"/>
      <name val="Calibri"/>
      <family val="2"/>
      <charset val="204"/>
    </font>
    <font>
      <b/>
      <sz val="8"/>
      <name val="Calibri"/>
      <family val="2"/>
      <charset val="204"/>
    </font>
    <font>
      <sz val="8"/>
      <name val="Calibri"/>
      <family val="2"/>
      <charset val="204"/>
    </font>
    <font>
      <sz val="8"/>
      <color indexed="8"/>
      <name val="Calibri"/>
      <family val="2"/>
      <charset val="204"/>
    </font>
    <font>
      <sz val="8"/>
      <color indexed="8"/>
      <name val="Calibri"/>
      <family val="2"/>
      <charset val="204"/>
      <scheme val="minor"/>
    </font>
    <font>
      <b/>
      <sz val="12"/>
      <name val="Times New Roman"/>
      <family val="1"/>
      <charset val="204"/>
    </font>
    <font>
      <sz val="12"/>
      <color theme="1"/>
      <name val="Calibri"/>
      <family val="2"/>
      <scheme val="minor"/>
    </font>
    <font>
      <sz val="10"/>
      <color rgb="FF000000"/>
      <name val="Arial"/>
      <family val="2"/>
      <charset val="204"/>
    </font>
    <font>
      <sz val="10"/>
      <name val="Arial"/>
      <family val="2"/>
      <charset val="204"/>
    </font>
    <font>
      <sz val="11"/>
      <color theme="1"/>
      <name val="Calibri"/>
      <family val="2"/>
    </font>
    <font>
      <sz val="11"/>
      <color rgb="FF000000"/>
      <name val="Calibri"/>
      <family val="2"/>
    </font>
    <font>
      <sz val="11"/>
      <name val="Calibri"/>
      <family val="2"/>
    </font>
    <font>
      <sz val="10"/>
      <color theme="1"/>
      <name val="Calibri"/>
      <family val="2"/>
      <scheme val="minor"/>
    </font>
    <font>
      <sz val="12"/>
      <color theme="1"/>
      <name val="Times New Roman"/>
      <family val="1"/>
    </font>
    <font>
      <i/>
      <sz val="12"/>
      <color theme="1"/>
      <name val="Times New Roman"/>
      <family val="1"/>
    </font>
    <font>
      <b/>
      <sz val="10"/>
      <name val="Calibri"/>
      <family val="2"/>
      <charset val="204"/>
    </font>
    <font>
      <u/>
      <sz val="11"/>
      <color theme="10"/>
      <name val="Calibri"/>
      <family val="2"/>
      <scheme val="minor"/>
    </font>
    <font>
      <b/>
      <sz val="14"/>
      <color theme="1"/>
      <name val="Calibri"/>
      <family val="2"/>
      <scheme val="minor"/>
    </font>
    <font>
      <i/>
      <sz val="11"/>
      <color theme="1"/>
      <name val="Calibri"/>
      <family val="2"/>
      <scheme val="minor"/>
    </font>
    <font>
      <sz val="12"/>
      <color theme="1"/>
      <name val="Times New Roman"/>
      <family val="1"/>
      <charset val="204"/>
    </font>
  </fonts>
  <fills count="7">
    <fill>
      <patternFill patternType="none"/>
    </fill>
    <fill>
      <patternFill patternType="gray125"/>
    </fill>
    <fill>
      <patternFill patternType="solid">
        <fgColor theme="5" tint="0.79998168889431442"/>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5" tint="-0.2499771111178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6">
    <xf numFmtId="0" fontId="0" fillId="0" borderId="0"/>
    <xf numFmtId="0" fontId="1" fillId="0" borderId="0"/>
    <xf numFmtId="0" fontId="2" fillId="0" borderId="0"/>
    <xf numFmtId="165" fontId="3" fillId="0" borderId="0" applyFont="0" applyFill="0" applyBorder="0" applyAlignment="0" applyProtection="0"/>
    <xf numFmtId="0" fontId="11" fillId="0" borderId="0"/>
    <xf numFmtId="0" fontId="19" fillId="0" borderId="0" applyNumberFormat="0" applyFill="0" applyBorder="0" applyAlignment="0" applyProtection="0"/>
  </cellStyleXfs>
  <cellXfs count="154">
    <xf numFmtId="0" fontId="0" fillId="0" borderId="0" xfId="0"/>
    <xf numFmtId="0" fontId="0" fillId="0" borderId="0" xfId="0" applyAlignment="1">
      <alignment wrapText="1"/>
    </xf>
    <xf numFmtId="0" fontId="1" fillId="0" borderId="0" xfId="1"/>
    <xf numFmtId="0" fontId="5" fillId="0" borderId="0" xfId="2" applyFont="1"/>
    <xf numFmtId="0" fontId="5" fillId="0" borderId="0" xfId="2" applyFont="1" applyAlignment="1">
      <alignment horizontal="right"/>
    </xf>
    <xf numFmtId="0" fontId="4" fillId="0" borderId="0" xfId="1" applyFont="1" applyAlignment="1">
      <alignment horizontal="center" vertical="center" wrapText="1"/>
    </xf>
    <xf numFmtId="0" fontId="4" fillId="0" borderId="0" xfId="1" applyFont="1" applyAlignment="1">
      <alignment horizontal="center" vertical="center"/>
    </xf>
    <xf numFmtId="0" fontId="4" fillId="0" borderId="0" xfId="1" applyFont="1" applyAlignment="1">
      <alignment wrapText="1"/>
    </xf>
    <xf numFmtId="166" fontId="7" fillId="0" borderId="0" xfId="1" applyNumberFormat="1" applyFont="1" applyAlignment="1">
      <alignment horizontal="right" wrapText="1"/>
    </xf>
    <xf numFmtId="166" fontId="6" fillId="0" borderId="0" xfId="2" applyNumberFormat="1" applyFont="1" applyAlignment="1">
      <alignment horizontal="right" wrapText="1"/>
    </xf>
    <xf numFmtId="0" fontId="16" fillId="0" borderId="0" xfId="0" applyFont="1" applyAlignment="1">
      <alignment vertical="center" wrapText="1"/>
    </xf>
    <xf numFmtId="0" fontId="16" fillId="0" borderId="0" xfId="0" applyFont="1"/>
    <xf numFmtId="0" fontId="16" fillId="0" borderId="0" xfId="0" applyFont="1" applyAlignment="1">
      <alignment horizontal="left" vertical="center" wrapText="1"/>
    </xf>
    <xf numFmtId="0" fontId="16" fillId="0" borderId="0" xfId="0" applyFont="1" applyAlignment="1">
      <alignment wrapText="1"/>
    </xf>
    <xf numFmtId="0" fontId="16" fillId="0" borderId="3" xfId="0" applyFont="1" applyBorder="1" applyAlignment="1">
      <alignment horizontal="center" vertical="center" wrapText="1"/>
    </xf>
    <xf numFmtId="0" fontId="0" fillId="0" borderId="9" xfId="0" applyBorder="1"/>
    <xf numFmtId="0" fontId="0" fillId="0" borderId="10" xfId="0" applyBorder="1"/>
    <xf numFmtId="0" fontId="16" fillId="0" borderId="8" xfId="0" applyFont="1" applyBorder="1" applyAlignment="1">
      <alignment horizontal="left" vertical="center" wrapText="1"/>
    </xf>
    <xf numFmtId="0" fontId="0" fillId="0" borderId="11" xfId="0" applyBorder="1"/>
    <xf numFmtId="0" fontId="16" fillId="0" borderId="8" xfId="0" applyFont="1" applyBorder="1" applyAlignment="1">
      <alignment vertical="center" wrapText="1"/>
    </xf>
    <xf numFmtId="3" fontId="10" fillId="0" borderId="0" xfId="0" applyNumberFormat="1" applyFont="1"/>
    <xf numFmtId="3" fontId="15" fillId="0" borderId="0" xfId="0" applyNumberFormat="1" applyFont="1"/>
    <xf numFmtId="3" fontId="11" fillId="0" borderId="0" xfId="4" applyNumberFormat="1" applyAlignment="1">
      <alignment horizontal="right"/>
    </xf>
    <xf numFmtId="3" fontId="11" fillId="0" borderId="0" xfId="0" applyNumberFormat="1" applyFont="1"/>
    <xf numFmtId="0" fontId="9" fillId="2" borderId="8" xfId="0" applyFont="1" applyFill="1" applyBorder="1" applyAlignment="1">
      <alignment horizontal="center" vertical="center"/>
    </xf>
    <xf numFmtId="3" fontId="10" fillId="0" borderId="11" xfId="0" applyNumberFormat="1" applyFont="1" applyBorder="1"/>
    <xf numFmtId="3" fontId="15" fillId="0" borderId="11" xfId="0" applyNumberFormat="1" applyFont="1" applyBorder="1"/>
    <xf numFmtId="3" fontId="11" fillId="0" borderId="11" xfId="0" applyNumberFormat="1" applyFont="1" applyBorder="1"/>
    <xf numFmtId="0" fontId="9" fillId="2" borderId="7" xfId="0" applyFont="1" applyFill="1" applyBorder="1" applyAlignment="1">
      <alignment horizontal="center" vertical="center"/>
    </xf>
    <xf numFmtId="3" fontId="15" fillId="0" borderId="4" xfId="0" applyNumberFormat="1" applyFont="1" applyBorder="1"/>
    <xf numFmtId="3" fontId="15" fillId="0" borderId="12" xfId="0" applyNumberFormat="1" applyFont="1" applyBorder="1"/>
    <xf numFmtId="0" fontId="0" fillId="0" borderId="5" xfId="0" applyBorder="1" applyAlignment="1">
      <alignment horizontal="center" wrapText="1"/>
    </xf>
    <xf numFmtId="0" fontId="0" fillId="0" borderId="2" xfId="0" applyBorder="1" applyAlignment="1">
      <alignment horizontal="center" wrapText="1"/>
    </xf>
    <xf numFmtId="0" fontId="0" fillId="0" borderId="6" xfId="0" applyBorder="1" applyAlignment="1">
      <alignment horizontal="center" wrapText="1"/>
    </xf>
    <xf numFmtId="4" fontId="13" fillId="0" borderId="0" xfId="0" applyNumberFormat="1" applyFont="1"/>
    <xf numFmtId="4" fontId="12" fillId="0" borderId="0" xfId="0" applyNumberFormat="1" applyFont="1"/>
    <xf numFmtId="4" fontId="14" fillId="0" borderId="0" xfId="4" applyNumberFormat="1" applyFont="1" applyAlignment="1">
      <alignment horizontal="right"/>
    </xf>
    <xf numFmtId="4" fontId="14" fillId="0" borderId="0" xfId="0" applyNumberFormat="1" applyFont="1"/>
    <xf numFmtId="0" fontId="18" fillId="0" borderId="0" xfId="0" applyFont="1" applyAlignment="1">
      <alignment wrapText="1"/>
    </xf>
    <xf numFmtId="3" fontId="11" fillId="0" borderId="11" xfId="4" applyNumberFormat="1" applyBorder="1" applyAlignment="1">
      <alignment horizontal="right"/>
    </xf>
    <xf numFmtId="167" fontId="10" fillId="0" borderId="0" xfId="0" applyNumberFormat="1" applyFont="1"/>
    <xf numFmtId="167" fontId="15" fillId="0" borderId="0" xfId="0" applyNumberFormat="1" applyFont="1"/>
    <xf numFmtId="167" fontId="11" fillId="0" borderId="0" xfId="0" applyNumberFormat="1" applyFont="1"/>
    <xf numFmtId="167" fontId="15" fillId="0" borderId="4" xfId="0" applyNumberFormat="1" applyFont="1" applyBorder="1"/>
    <xf numFmtId="0" fontId="4" fillId="0" borderId="0" xfId="1" applyFont="1" applyAlignment="1">
      <alignment vertical="center"/>
    </xf>
    <xf numFmtId="167" fontId="10" fillId="0" borderId="11" xfId="0" applyNumberFormat="1" applyFont="1" applyBorder="1"/>
    <xf numFmtId="167" fontId="11" fillId="0" borderId="0" xfId="4" applyNumberFormat="1" applyAlignment="1">
      <alignment horizontal="right"/>
    </xf>
    <xf numFmtId="167" fontId="15" fillId="0" borderId="11" xfId="0" applyNumberFormat="1" applyFont="1" applyBorder="1"/>
    <xf numFmtId="167" fontId="11" fillId="0" borderId="11" xfId="0" applyNumberFormat="1" applyFont="1" applyBorder="1"/>
    <xf numFmtId="3" fontId="10" fillId="0" borderId="6" xfId="0" applyNumberFormat="1" applyFont="1" applyBorder="1"/>
    <xf numFmtId="0" fontId="18" fillId="0" borderId="0" xfId="0" applyFont="1" applyAlignment="1">
      <alignment vertical="center" wrapText="1"/>
    </xf>
    <xf numFmtId="0" fontId="8" fillId="0" borderId="0" xfId="0" applyFont="1" applyAlignment="1">
      <alignment vertical="center" wrapText="1"/>
    </xf>
    <xf numFmtId="164" fontId="0" fillId="0" borderId="0" xfId="0" applyNumberFormat="1"/>
    <xf numFmtId="4" fontId="13" fillId="0" borderId="11" xfId="0" applyNumberFormat="1" applyFont="1" applyBorder="1"/>
    <xf numFmtId="4" fontId="12" fillId="0" borderId="11" xfId="0" applyNumberFormat="1" applyFont="1" applyBorder="1"/>
    <xf numFmtId="4" fontId="14" fillId="0" borderId="11" xfId="4" applyNumberFormat="1" applyFont="1" applyBorder="1" applyAlignment="1">
      <alignment horizontal="right"/>
    </xf>
    <xf numFmtId="4" fontId="14" fillId="0" borderId="11" xfId="0" applyNumberFormat="1" applyFont="1" applyBorder="1"/>
    <xf numFmtId="4" fontId="13" fillId="0" borderId="12" xfId="0" applyNumberFormat="1" applyFont="1" applyBorder="1"/>
    <xf numFmtId="4" fontId="13" fillId="0" borderId="4" xfId="0" applyNumberFormat="1" applyFont="1" applyBorder="1"/>
    <xf numFmtId="0" fontId="0" fillId="0" borderId="2"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164" fontId="0" fillId="0" borderId="4" xfId="0" applyNumberFormat="1" applyBorder="1"/>
    <xf numFmtId="0" fontId="0" fillId="0" borderId="0" xfId="0" applyAlignment="1">
      <alignment vertical="top" wrapText="1"/>
    </xf>
    <xf numFmtId="0" fontId="19" fillId="0" borderId="0" xfId="5"/>
    <xf numFmtId="0" fontId="0" fillId="0" borderId="0" xfId="0" applyAlignment="1">
      <alignment vertical="top"/>
    </xf>
    <xf numFmtId="0" fontId="0" fillId="0" borderId="0" xfId="0" applyAlignment="1">
      <alignment horizontal="left" vertical="top"/>
    </xf>
    <xf numFmtId="0" fontId="19" fillId="0" borderId="0" xfId="5" applyBorder="1" applyAlignment="1">
      <alignment vertical="top" wrapText="1"/>
    </xf>
    <xf numFmtId="164" fontId="0" fillId="0" borderId="11" xfId="0" applyNumberFormat="1" applyBorder="1" applyAlignment="1">
      <alignment horizontal="right"/>
    </xf>
    <xf numFmtId="0" fontId="0" fillId="0" borderId="12" xfId="0" applyBorder="1" applyAlignment="1">
      <alignment horizontal="right"/>
    </xf>
    <xf numFmtId="164" fontId="0" fillId="0" borderId="0" xfId="0" applyNumberFormat="1" applyAlignment="1">
      <alignment horizontal="right"/>
    </xf>
    <xf numFmtId="0" fontId="5" fillId="0" borderId="0" xfId="0" applyFont="1" applyAlignment="1">
      <alignment horizontal="right"/>
    </xf>
    <xf numFmtId="0" fontId="0" fillId="0" borderId="4" xfId="0" applyBorder="1" applyAlignment="1">
      <alignment horizontal="right"/>
    </xf>
    <xf numFmtId="0" fontId="19" fillId="0" borderId="0" xfId="5" applyBorder="1" applyAlignment="1">
      <alignment vertical="top"/>
    </xf>
    <xf numFmtId="0" fontId="19" fillId="0" borderId="9" xfId="5" applyBorder="1" applyAlignment="1">
      <alignment vertical="top"/>
    </xf>
    <xf numFmtId="167" fontId="13" fillId="0" borderId="0" xfId="0" applyNumberFormat="1" applyFont="1"/>
    <xf numFmtId="167" fontId="13" fillId="0" borderId="11" xfId="0" applyNumberFormat="1" applyFont="1" applyBorder="1"/>
    <xf numFmtId="167" fontId="12" fillId="0" borderId="0" xfId="0" applyNumberFormat="1" applyFont="1"/>
    <xf numFmtId="167" fontId="12" fillId="0" borderId="11" xfId="0" applyNumberFormat="1" applyFont="1" applyBorder="1"/>
    <xf numFmtId="167" fontId="14" fillId="0" borderId="0" xfId="4" applyNumberFormat="1" applyFont="1" applyAlignment="1">
      <alignment horizontal="right"/>
    </xf>
    <xf numFmtId="167" fontId="14" fillId="0" borderId="11" xfId="4" applyNumberFormat="1" applyFont="1" applyBorder="1" applyAlignment="1">
      <alignment horizontal="right"/>
    </xf>
    <xf numFmtId="167" fontId="14" fillId="0" borderId="0" xfId="0" applyNumberFormat="1" applyFont="1"/>
    <xf numFmtId="167" fontId="14" fillId="0" borderId="11" xfId="0" applyNumberFormat="1" applyFont="1" applyBorder="1"/>
    <xf numFmtId="0" fontId="0" fillId="0" borderId="1" xfId="0" applyBorder="1" applyAlignment="1">
      <alignment horizontal="center" vertical="center" wrapText="1"/>
    </xf>
    <xf numFmtId="0" fontId="0" fillId="0" borderId="13" xfId="0" applyBorder="1"/>
    <xf numFmtId="0" fontId="0" fillId="0" borderId="14" xfId="0" applyBorder="1"/>
    <xf numFmtId="0" fontId="0" fillId="0" borderId="15" xfId="0" applyBorder="1"/>
    <xf numFmtId="0" fontId="0" fillId="0" borderId="1" xfId="0" applyBorder="1" applyAlignment="1">
      <alignment horizontal="right" wrapText="1"/>
    </xf>
    <xf numFmtId="167" fontId="13" fillId="0" borderId="3" xfId="0" applyNumberFormat="1" applyFont="1" applyBorder="1" applyAlignment="1">
      <alignment horizontal="right" vertical="center"/>
    </xf>
    <xf numFmtId="167" fontId="13" fillId="0" borderId="10" xfId="0" applyNumberFormat="1" applyFont="1" applyBorder="1" applyAlignment="1">
      <alignment horizontal="right" vertical="center"/>
    </xf>
    <xf numFmtId="167" fontId="13" fillId="0" borderId="8" xfId="0" applyNumberFormat="1" applyFont="1" applyBorder="1" applyAlignment="1">
      <alignment horizontal="right" vertical="center"/>
    </xf>
    <xf numFmtId="167" fontId="13" fillId="0" borderId="11" xfId="0" applyNumberFormat="1" applyFont="1" applyBorder="1" applyAlignment="1">
      <alignment horizontal="right" vertical="center"/>
    </xf>
    <xf numFmtId="167" fontId="12" fillId="0" borderId="8" xfId="0" applyNumberFormat="1" applyFont="1" applyBorder="1" applyAlignment="1">
      <alignment horizontal="right" vertical="center"/>
    </xf>
    <xf numFmtId="167" fontId="12" fillId="0" borderId="11" xfId="0" applyNumberFormat="1" applyFont="1" applyBorder="1" applyAlignment="1">
      <alignment horizontal="right" vertical="center"/>
    </xf>
    <xf numFmtId="167" fontId="14" fillId="0" borderId="8" xfId="4" applyNumberFormat="1" applyFont="1" applyBorder="1" applyAlignment="1">
      <alignment horizontal="right" vertical="center"/>
    </xf>
    <xf numFmtId="167" fontId="14" fillId="0" borderId="11" xfId="4" applyNumberFormat="1" applyFont="1" applyBorder="1" applyAlignment="1">
      <alignment horizontal="right" vertical="center"/>
    </xf>
    <xf numFmtId="167" fontId="13" fillId="0" borderId="7" xfId="0" applyNumberFormat="1" applyFont="1" applyBorder="1" applyAlignment="1">
      <alignment horizontal="right" vertical="center"/>
    </xf>
    <xf numFmtId="167" fontId="13" fillId="0" borderId="12" xfId="0" applyNumberFormat="1" applyFont="1" applyBorder="1" applyAlignment="1">
      <alignment horizontal="right" vertical="center"/>
    </xf>
    <xf numFmtId="0" fontId="21" fillId="0" borderId="17" xfId="0" applyFont="1" applyBorder="1" applyAlignment="1">
      <alignment horizontal="center"/>
    </xf>
    <xf numFmtId="0" fontId="0" fillId="0" borderId="8" xfId="0" applyBorder="1" applyAlignment="1">
      <alignment wrapText="1"/>
    </xf>
    <xf numFmtId="0" fontId="0" fillId="0" borderId="16" xfId="0" applyBorder="1" applyAlignment="1">
      <alignment wrapText="1"/>
    </xf>
    <xf numFmtId="0" fontId="21" fillId="0" borderId="17" xfId="0" applyFont="1" applyBorder="1" applyAlignment="1">
      <alignment horizontal="centerContinuous" wrapText="1"/>
    </xf>
    <xf numFmtId="2" fontId="0" fillId="0" borderId="0" xfId="0" applyNumberFormat="1" applyAlignment="1">
      <alignment wrapText="1"/>
    </xf>
    <xf numFmtId="2" fontId="0" fillId="0" borderId="16" xfId="0" applyNumberFormat="1" applyBorder="1" applyAlignment="1">
      <alignment wrapText="1"/>
    </xf>
    <xf numFmtId="0" fontId="0" fillId="0" borderId="18" xfId="0" applyBorder="1" applyAlignment="1">
      <alignment wrapText="1"/>
    </xf>
    <xf numFmtId="0" fontId="22" fillId="0" borderId="8" xfId="0" applyFont="1" applyBorder="1" applyAlignment="1">
      <alignment vertical="center" wrapText="1"/>
    </xf>
    <xf numFmtId="167" fontId="0" fillId="0" borderId="0" xfId="0" applyNumberFormat="1"/>
    <xf numFmtId="164" fontId="0" fillId="0" borderId="11" xfId="0" applyNumberFormat="1" applyBorder="1" applyAlignment="1">
      <alignment wrapText="1"/>
    </xf>
    <xf numFmtId="164" fontId="0" fillId="0" borderId="19" xfId="0" applyNumberFormat="1" applyBorder="1" applyAlignment="1">
      <alignment wrapText="1"/>
    </xf>
    <xf numFmtId="0" fontId="0" fillId="0" borderId="0" xfId="0" applyAlignment="1">
      <alignment horizontal="center" vertical="center" wrapText="1"/>
    </xf>
    <xf numFmtId="4" fontId="0" fillId="0" borderId="0" xfId="0" applyNumberFormat="1"/>
    <xf numFmtId="0" fontId="20" fillId="0" borderId="0" xfId="0" applyFont="1"/>
    <xf numFmtId="168" fontId="0" fillId="0" borderId="0" xfId="0" applyNumberFormat="1"/>
    <xf numFmtId="0" fontId="19" fillId="0" borderId="0" xfId="5" applyBorder="1"/>
    <xf numFmtId="168" fontId="0" fillId="0" borderId="0" xfId="0" applyNumberFormat="1" applyAlignment="1">
      <alignment wrapText="1"/>
    </xf>
    <xf numFmtId="0" fontId="18" fillId="0" borderId="0" xfId="0" applyFont="1" applyAlignment="1">
      <alignment horizontal="center" vertical="center" wrapText="1"/>
    </xf>
    <xf numFmtId="0" fontId="0" fillId="0" borderId="3" xfId="0" applyBorder="1" applyAlignment="1">
      <alignment horizontal="center" wrapText="1"/>
    </xf>
    <xf numFmtId="0" fontId="0" fillId="0" borderId="10" xfId="0" applyBorder="1" applyAlignment="1">
      <alignment horizontal="center" wrapText="1"/>
    </xf>
    <xf numFmtId="0" fontId="0" fillId="0" borderId="7" xfId="0" applyBorder="1" applyAlignment="1">
      <alignment horizontal="center" wrapText="1"/>
    </xf>
    <xf numFmtId="0" fontId="0" fillId="0" borderId="12" xfId="0" applyBorder="1" applyAlignment="1">
      <alignment horizontal="center" wrapText="1"/>
    </xf>
    <xf numFmtId="0" fontId="0" fillId="0" borderId="8" xfId="0" applyBorder="1" applyAlignment="1">
      <alignment horizontal="center" wrapText="1"/>
    </xf>
    <xf numFmtId="0" fontId="0" fillId="0" borderId="0" xfId="0" applyAlignment="1">
      <alignment horizontal="center" wrapText="1"/>
    </xf>
    <xf numFmtId="0" fontId="0" fillId="0" borderId="11" xfId="0" applyBorder="1" applyAlignment="1">
      <alignment horizontal="center" wrapText="1"/>
    </xf>
    <xf numFmtId="0" fontId="0" fillId="0" borderId="18" xfId="0" applyBorder="1" applyAlignment="1">
      <alignment horizontal="center" wrapText="1"/>
    </xf>
    <xf numFmtId="0" fontId="0" fillId="0" borderId="16" xfId="0" applyBorder="1" applyAlignment="1">
      <alignment horizontal="center" wrapText="1"/>
    </xf>
    <xf numFmtId="0" fontId="0" fillId="0" borderId="19" xfId="0" applyBorder="1" applyAlignment="1">
      <alignment horizontal="center" wrapText="1"/>
    </xf>
    <xf numFmtId="0" fontId="18" fillId="0" borderId="4" xfId="0" applyFont="1" applyBorder="1" applyAlignment="1">
      <alignment horizontal="center" vertical="center" wrapText="1"/>
    </xf>
    <xf numFmtId="0" fontId="8" fillId="0" borderId="0" xfId="0" applyFont="1" applyAlignment="1">
      <alignment horizontal="center" vertical="center" wrapText="1"/>
    </xf>
    <xf numFmtId="0" fontId="8" fillId="0" borderId="4" xfId="0" applyFont="1" applyBorder="1" applyAlignment="1">
      <alignment horizontal="center" vertical="center" wrapText="1"/>
    </xf>
    <xf numFmtId="0" fontId="19" fillId="0" borderId="9" xfId="5" applyBorder="1" applyAlignment="1">
      <alignment horizontal="left" vertical="top" wrapText="1"/>
    </xf>
    <xf numFmtId="0" fontId="19" fillId="0" borderId="0" xfId="5" applyBorder="1" applyAlignment="1">
      <alignment horizontal="left" vertical="top" wrapText="1"/>
    </xf>
    <xf numFmtId="0" fontId="19" fillId="0" borderId="0" xfId="5" applyAlignment="1">
      <alignment horizontal="left" vertical="top" wrapText="1"/>
    </xf>
    <xf numFmtId="0" fontId="18" fillId="0" borderId="8" xfId="0" applyFont="1" applyBorder="1" applyAlignment="1">
      <alignment horizontal="center" vertical="center" wrapText="1"/>
    </xf>
    <xf numFmtId="0" fontId="18" fillId="0" borderId="7" xfId="0" applyFont="1" applyBorder="1" applyAlignment="1">
      <alignment horizontal="center" vertical="center" wrapText="1"/>
    </xf>
    <xf numFmtId="0" fontId="21" fillId="4" borderId="2" xfId="0" applyFont="1" applyFill="1" applyBorder="1" applyAlignment="1">
      <alignment horizontal="center" wrapText="1"/>
    </xf>
    <xf numFmtId="0" fontId="21" fillId="4" borderId="6" xfId="0" applyFont="1" applyFill="1" applyBorder="1" applyAlignment="1">
      <alignment horizontal="center" wrapText="1"/>
    </xf>
    <xf numFmtId="0" fontId="21" fillId="5" borderId="2" xfId="0" applyFont="1" applyFill="1" applyBorder="1" applyAlignment="1">
      <alignment horizontal="center" wrapText="1"/>
    </xf>
    <xf numFmtId="0" fontId="21" fillId="5" borderId="6" xfId="0" applyFont="1" applyFill="1" applyBorder="1" applyAlignment="1">
      <alignment horizontal="center" wrapText="1"/>
    </xf>
    <xf numFmtId="0" fontId="21" fillId="3" borderId="2" xfId="0" applyFont="1" applyFill="1" applyBorder="1" applyAlignment="1">
      <alignment horizontal="center" wrapText="1"/>
    </xf>
    <xf numFmtId="0" fontId="21" fillId="3" borderId="6" xfId="0" applyFont="1" applyFill="1" applyBorder="1" applyAlignment="1">
      <alignment horizontal="center" wrapText="1"/>
    </xf>
    <xf numFmtId="0" fontId="21" fillId="6" borderId="2" xfId="0" applyFont="1" applyFill="1" applyBorder="1" applyAlignment="1">
      <alignment horizontal="center" wrapText="1"/>
    </xf>
    <xf numFmtId="0" fontId="21" fillId="6" borderId="6" xfId="0" applyFont="1" applyFill="1" applyBorder="1" applyAlignment="1">
      <alignment horizontal="center" wrapText="1"/>
    </xf>
    <xf numFmtId="0" fontId="4" fillId="0" borderId="0" xfId="1" applyFont="1" applyAlignment="1">
      <alignment horizontal="center" vertical="center" wrapText="1"/>
    </xf>
    <xf numFmtId="0" fontId="4" fillId="0" borderId="4" xfId="1" applyFont="1" applyBorder="1" applyAlignment="1">
      <alignment horizontal="center" vertical="center" wrapText="1"/>
    </xf>
    <xf numFmtId="0" fontId="18" fillId="0" borderId="3" xfId="0" applyFont="1" applyBorder="1" applyAlignment="1">
      <alignment horizontal="center" wrapText="1"/>
    </xf>
    <xf numFmtId="0" fontId="18" fillId="0" borderId="9" xfId="0" applyFont="1" applyBorder="1" applyAlignment="1">
      <alignment horizontal="center" wrapText="1"/>
    </xf>
    <xf numFmtId="0" fontId="18" fillId="0" borderId="10" xfId="0" applyFont="1" applyBorder="1" applyAlignment="1">
      <alignment horizontal="center" wrapText="1"/>
    </xf>
    <xf numFmtId="0" fontId="18" fillId="0" borderId="7" xfId="0" applyFont="1" applyBorder="1" applyAlignment="1">
      <alignment horizontal="center" wrapText="1"/>
    </xf>
    <xf numFmtId="0" fontId="18" fillId="0" borderId="4" xfId="0" applyFont="1" applyBorder="1" applyAlignment="1">
      <alignment horizontal="center" wrapText="1"/>
    </xf>
    <xf numFmtId="0" fontId="18" fillId="0" borderId="12" xfId="0" applyFont="1" applyBorder="1" applyAlignment="1">
      <alignment horizontal="center" wrapText="1"/>
    </xf>
    <xf numFmtId="0" fontId="0" fillId="0" borderId="0" xfId="0" applyFill="1" applyBorder="1" applyAlignment="1"/>
    <xf numFmtId="0" fontId="0" fillId="0" borderId="16" xfId="0" applyFill="1" applyBorder="1" applyAlignment="1"/>
    <xf numFmtId="0" fontId="21" fillId="0" borderId="17" xfId="0" applyFont="1" applyFill="1" applyBorder="1" applyAlignment="1">
      <alignment horizontal="centerContinuous"/>
    </xf>
    <xf numFmtId="0" fontId="19" fillId="0" borderId="0" xfId="5" applyAlignment="1">
      <alignment horizontal="left" wrapText="1"/>
    </xf>
  </cellXfs>
  <cellStyles count="6">
    <cellStyle name="Hyperlink" xfId="5" builtinId="8"/>
    <cellStyle name="Normal" xfId="0" builtinId="0"/>
    <cellStyle name="Normal 2" xfId="1" xr:uid="{0C5ACA64-239E-45BA-B996-12B3996D33ED}"/>
    <cellStyle name="Normal 3" xfId="4" xr:uid="{A251D1FA-86A2-4B53-96AC-A505F4A9179D}"/>
    <cellStyle name="Обычный 2" xfId="2" xr:uid="{7A4D18BB-270D-44B7-8754-E594742946E9}"/>
    <cellStyle name="Финансовый 2" xfId="3" xr:uid="{6B2C39DD-6CD9-48E2-838F-70BEDC7CDD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Unemployement rate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Unemployemnt!$B$3</c:f>
              <c:strCache>
                <c:ptCount val="1"/>
                <c:pt idx="0">
                  <c:v>Men</c:v>
                </c:pt>
              </c:strCache>
            </c:strRef>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Unemployemnt!$A$4:$A$23</c:f>
              <c:numCache>
                <c:formatCode>General</c:formatCod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numCache>
            </c:numRef>
          </c:cat>
          <c:val>
            <c:numRef>
              <c:f>Unemployemnt!$B$4:$B$23</c:f>
              <c:numCache>
                <c:formatCode>#,##0.0</c:formatCode>
                <c:ptCount val="20"/>
                <c:pt idx="0">
                  <c:v>8.9</c:v>
                </c:pt>
                <c:pt idx="1">
                  <c:v>7.5</c:v>
                </c:pt>
                <c:pt idx="2">
                  <c:v>7.2</c:v>
                </c:pt>
                <c:pt idx="3">
                  <c:v>7</c:v>
                </c:pt>
                <c:pt idx="4">
                  <c:v>6.7</c:v>
                </c:pt>
                <c:pt idx="5">
                  <c:v>6.4</c:v>
                </c:pt>
                <c:pt idx="6">
                  <c:v>5.9</c:v>
                </c:pt>
                <c:pt idx="7">
                  <c:v>5.3</c:v>
                </c:pt>
                <c:pt idx="8">
                  <c:v>5.6</c:v>
                </c:pt>
                <c:pt idx="9">
                  <c:v>4.9000000000000004</c:v>
                </c:pt>
                <c:pt idx="10">
                  <c:v>4.5999999999999996</c:v>
                </c:pt>
                <c:pt idx="11">
                  <c:v>4.0999999999999996</c:v>
                </c:pt>
                <c:pt idx="12">
                  <c:v>4.5999999999999996</c:v>
                </c:pt>
                <c:pt idx="13">
                  <c:v>4.3</c:v>
                </c:pt>
                <c:pt idx="14">
                  <c:v>4.4000000000000004</c:v>
                </c:pt>
                <c:pt idx="15">
                  <c:v>4.4000000000000004</c:v>
                </c:pt>
                <c:pt idx="16">
                  <c:v>4.5999999999999996</c:v>
                </c:pt>
                <c:pt idx="17">
                  <c:v>4.3</c:v>
                </c:pt>
                <c:pt idx="18">
                  <c:v>4.3</c:v>
                </c:pt>
                <c:pt idx="19">
                  <c:v>4.4000000000000004</c:v>
                </c:pt>
              </c:numCache>
            </c:numRef>
          </c:val>
          <c:smooth val="0"/>
          <c:extLst>
            <c:ext xmlns:c16="http://schemas.microsoft.com/office/drawing/2014/chart" uri="{C3380CC4-5D6E-409C-BE32-E72D297353CC}">
              <c16:uniqueId val="{00000000-E055-4EE5-8016-EEB067D15AAA}"/>
            </c:ext>
          </c:extLst>
        </c:ser>
        <c:ser>
          <c:idx val="1"/>
          <c:order val="1"/>
          <c:tx>
            <c:strRef>
              <c:f>Unemployemnt!$C$3</c:f>
              <c:strCache>
                <c:ptCount val="1"/>
                <c:pt idx="0">
                  <c:v>Women</c:v>
                </c:pt>
              </c:strCache>
            </c:strRef>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Unemployemnt!$A$4:$A$23</c:f>
              <c:numCache>
                <c:formatCode>General</c:formatCod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numCache>
            </c:numRef>
          </c:cat>
          <c:val>
            <c:numRef>
              <c:f>Unemployemnt!$C$4:$C$23</c:f>
              <c:numCache>
                <c:formatCode>#,##0.0</c:formatCode>
                <c:ptCount val="20"/>
                <c:pt idx="0">
                  <c:v>12</c:v>
                </c:pt>
                <c:pt idx="1">
                  <c:v>11.2</c:v>
                </c:pt>
                <c:pt idx="2">
                  <c:v>10.4</c:v>
                </c:pt>
                <c:pt idx="3">
                  <c:v>9.8000000000000007</c:v>
                </c:pt>
                <c:pt idx="4">
                  <c:v>9.6</c:v>
                </c:pt>
                <c:pt idx="5">
                  <c:v>9.1999999999999993</c:v>
                </c:pt>
                <c:pt idx="6">
                  <c:v>8.6999999999999993</c:v>
                </c:pt>
                <c:pt idx="7">
                  <c:v>7.9</c:v>
                </c:pt>
                <c:pt idx="8">
                  <c:v>7.5</c:v>
                </c:pt>
                <c:pt idx="9">
                  <c:v>6.6</c:v>
                </c:pt>
                <c:pt idx="10">
                  <c:v>6.2</c:v>
                </c:pt>
                <c:pt idx="11">
                  <c:v>6.5</c:v>
                </c:pt>
                <c:pt idx="12">
                  <c:v>5.9</c:v>
                </c:pt>
                <c:pt idx="13">
                  <c:v>5.8</c:v>
                </c:pt>
                <c:pt idx="14">
                  <c:v>5.9</c:v>
                </c:pt>
                <c:pt idx="15">
                  <c:v>5.5</c:v>
                </c:pt>
                <c:pt idx="16">
                  <c:v>5.4</c:v>
                </c:pt>
                <c:pt idx="17">
                  <c:v>5.4</c:v>
                </c:pt>
                <c:pt idx="18">
                  <c:v>5.3</c:v>
                </c:pt>
                <c:pt idx="19">
                  <c:v>5.4</c:v>
                </c:pt>
              </c:numCache>
            </c:numRef>
          </c:val>
          <c:smooth val="0"/>
          <c:extLst>
            <c:ext xmlns:c16="http://schemas.microsoft.com/office/drawing/2014/chart" uri="{C3380CC4-5D6E-409C-BE32-E72D297353CC}">
              <c16:uniqueId val="{00000001-E055-4EE5-8016-EEB067D15AAA}"/>
            </c:ext>
          </c:extLst>
        </c:ser>
        <c:dLbls>
          <c:dLblPos val="t"/>
          <c:showLegendKey val="0"/>
          <c:showVal val="1"/>
          <c:showCatName val="0"/>
          <c:showSerName val="0"/>
          <c:showPercent val="0"/>
          <c:showBubbleSize val="0"/>
        </c:dLbls>
        <c:smooth val="0"/>
        <c:axId val="806481871"/>
        <c:axId val="806492271"/>
      </c:lineChart>
      <c:catAx>
        <c:axId val="8064818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6492271"/>
        <c:crosses val="autoZero"/>
        <c:auto val="1"/>
        <c:lblAlgn val="ctr"/>
        <c:lblOffset val="100"/>
        <c:noMultiLvlLbl val="0"/>
      </c:catAx>
      <c:valAx>
        <c:axId val="80649227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64818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Does</a:t>
            </a:r>
            <a:r>
              <a:rPr lang="en-US" baseline="0"/>
              <a:t> gender job segregation exists in KZ?</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C91-4B85-96F6-6179CA04EA4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C91-4B85-96F6-6179CA04EA4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C91-4B85-96F6-6179CA04EA4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'cultural,bias'!$A$51:$A$53</c:f>
              <c:strCache>
                <c:ptCount val="3"/>
                <c:pt idx="0">
                  <c:v>No</c:v>
                </c:pt>
                <c:pt idx="1">
                  <c:v>Don't know</c:v>
                </c:pt>
                <c:pt idx="2">
                  <c:v>Yes</c:v>
                </c:pt>
              </c:strCache>
            </c:strRef>
          </c:cat>
          <c:val>
            <c:numRef>
              <c:f>'cultural,bias'!$B$51:$B$53</c:f>
              <c:numCache>
                <c:formatCode>0.0%</c:formatCode>
                <c:ptCount val="3"/>
                <c:pt idx="0">
                  <c:v>0.45800000000000002</c:v>
                </c:pt>
                <c:pt idx="1">
                  <c:v>0.09</c:v>
                </c:pt>
                <c:pt idx="2">
                  <c:v>0.39600000000000002</c:v>
                </c:pt>
              </c:numCache>
            </c:numRef>
          </c:val>
          <c:extLst>
            <c:ext xmlns:c16="http://schemas.microsoft.com/office/drawing/2014/chart" uri="{C3380CC4-5D6E-409C-BE32-E72D297353CC}">
              <c16:uniqueId val="{00000000-DFB2-4E11-8EE2-2BB13CA023D2}"/>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Do you think men and women have same conditions when hired?</a:t>
            </a:r>
          </a:p>
        </c:rich>
      </c:tx>
      <c:layout>
        <c:manualLayout>
          <c:xMode val="edge"/>
          <c:yMode val="edge"/>
          <c:x val="0.13324337289117211"/>
          <c:y val="3.638081112737186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0DA-470B-8DB5-53C59D2C10B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0DA-470B-8DB5-53C59D2C10B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0DA-470B-8DB5-53C59D2C10B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0DA-470B-8DB5-53C59D2C10B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'cultural,bias'!$A$81:$A$84</c:f>
              <c:strCache>
                <c:ptCount val="4"/>
                <c:pt idx="0">
                  <c:v>Yes</c:v>
                </c:pt>
                <c:pt idx="1">
                  <c:v>No</c:v>
                </c:pt>
                <c:pt idx="2">
                  <c:v>Don't know</c:v>
                </c:pt>
                <c:pt idx="3">
                  <c:v>Never thought about it</c:v>
                </c:pt>
              </c:strCache>
            </c:strRef>
          </c:cat>
          <c:val>
            <c:numRef>
              <c:f>'cultural,bias'!$B$81:$B$84</c:f>
              <c:numCache>
                <c:formatCode>0.0%</c:formatCode>
                <c:ptCount val="4"/>
                <c:pt idx="0">
                  <c:v>0.32300000000000001</c:v>
                </c:pt>
                <c:pt idx="1">
                  <c:v>0.27700000000000002</c:v>
                </c:pt>
                <c:pt idx="2">
                  <c:v>0.24</c:v>
                </c:pt>
                <c:pt idx="3">
                  <c:v>0.16</c:v>
                </c:pt>
              </c:numCache>
            </c:numRef>
          </c:val>
          <c:extLst>
            <c:ext xmlns:c16="http://schemas.microsoft.com/office/drawing/2014/chart" uri="{C3380CC4-5D6E-409C-BE32-E72D297353CC}">
              <c16:uniqueId val="{00000000-56D9-4BEC-AAAE-C1B957DD2C8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Do you think men and women have same wage for same jobs?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5C9-405D-A067-DF7A2CC9771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5C9-405D-A067-DF7A2CC9771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5C9-405D-A067-DF7A2CC9771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'cultural,bias'!$A$76:$A$78</c:f>
              <c:strCache>
                <c:ptCount val="3"/>
                <c:pt idx="0">
                  <c:v>Yes</c:v>
                </c:pt>
                <c:pt idx="1">
                  <c:v>No</c:v>
                </c:pt>
                <c:pt idx="2">
                  <c:v>Never thought about it</c:v>
                </c:pt>
              </c:strCache>
            </c:strRef>
          </c:cat>
          <c:val>
            <c:numRef>
              <c:f>'cultural,bias'!$B$76:$B$78</c:f>
              <c:numCache>
                <c:formatCode>0.0%</c:formatCode>
                <c:ptCount val="3"/>
                <c:pt idx="0">
                  <c:v>0.51500000000000001</c:v>
                </c:pt>
                <c:pt idx="1">
                  <c:v>0.14699999999999999</c:v>
                </c:pt>
                <c:pt idx="2">
                  <c:v>0.34799999999999998</c:v>
                </c:pt>
              </c:numCache>
            </c:numRef>
          </c:val>
          <c:extLst>
            <c:ext xmlns:c16="http://schemas.microsoft.com/office/drawing/2014/chart" uri="{C3380CC4-5D6E-409C-BE32-E72D297353CC}">
              <c16:uniqueId val="{00000000-2FCB-4FCA-9433-3A4D9E2E9FEE}"/>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Do</a:t>
            </a:r>
            <a:r>
              <a:rPr lang="en-US" baseline="0"/>
              <a:t> you think both sexes have same conditions when hired? (</a:t>
            </a:r>
            <a:r>
              <a:rPr lang="en-US"/>
              <a:t>women)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'cultural,bias'!$F$80</c:f>
              <c:strCache>
                <c:ptCount val="1"/>
                <c:pt idx="0">
                  <c:v>women</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50C-4F65-A5A0-B74CABB2649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50C-4F65-A5A0-B74CABB2649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'cultural,bias'!$A$81:$A$82</c:f>
              <c:strCache>
                <c:ptCount val="2"/>
                <c:pt idx="0">
                  <c:v>Yes</c:v>
                </c:pt>
                <c:pt idx="1">
                  <c:v>No</c:v>
                </c:pt>
              </c:strCache>
            </c:strRef>
          </c:cat>
          <c:val>
            <c:numRef>
              <c:f>'cultural,bias'!$F$81:$F$82</c:f>
              <c:numCache>
                <c:formatCode>0.0%</c:formatCode>
                <c:ptCount val="2"/>
                <c:pt idx="0">
                  <c:v>0.36199999999999999</c:v>
                </c:pt>
                <c:pt idx="1">
                  <c:v>0.28199999999999997</c:v>
                </c:pt>
              </c:numCache>
            </c:numRef>
          </c:val>
          <c:extLst>
            <c:ext xmlns:c16="http://schemas.microsoft.com/office/drawing/2014/chart" uri="{C3380CC4-5D6E-409C-BE32-E72D297353CC}">
              <c16:uniqueId val="{00000000-52E1-49A9-B476-87CD142CCDB5}"/>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Gender parity index of girls and boys in primary, average and higher education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'access to education'!$B$3</c:f>
              <c:strCache>
                <c:ptCount val="1"/>
                <c:pt idx="0">
                  <c:v>Primary</c:v>
                </c:pt>
              </c:strCache>
            </c:strRef>
          </c:tx>
          <c:spPr>
            <a:solidFill>
              <a:schemeClr val="accent1"/>
            </a:solidFill>
            <a:ln>
              <a:noFill/>
            </a:ln>
            <a:effectLst/>
          </c:spPr>
          <c:invertIfNegative val="0"/>
          <c:cat>
            <c:numRef>
              <c:f>'access to education'!$A$5:$A$24</c:f>
              <c:numCache>
                <c:formatCode>General</c:formatCod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numCache>
            </c:numRef>
          </c:cat>
          <c:val>
            <c:numRef>
              <c:f>'access to education'!$B$5:$B$24</c:f>
              <c:numCache>
                <c:formatCode>#,##0.00</c:formatCode>
                <c:ptCount val="20"/>
                <c:pt idx="0">
                  <c:v>1</c:v>
                </c:pt>
                <c:pt idx="1">
                  <c:v>1</c:v>
                </c:pt>
                <c:pt idx="2">
                  <c:v>1</c:v>
                </c:pt>
                <c:pt idx="3">
                  <c:v>1</c:v>
                </c:pt>
                <c:pt idx="4">
                  <c:v>1</c:v>
                </c:pt>
                <c:pt idx="5">
                  <c:v>1</c:v>
                </c:pt>
                <c:pt idx="6">
                  <c:v>1</c:v>
                </c:pt>
                <c:pt idx="7">
                  <c:v>1</c:v>
                </c:pt>
                <c:pt idx="8">
                  <c:v>1</c:v>
                </c:pt>
                <c:pt idx="9">
                  <c:v>1</c:v>
                </c:pt>
                <c:pt idx="10">
                  <c:v>1</c:v>
                </c:pt>
                <c:pt idx="11">
                  <c:v>1</c:v>
                </c:pt>
                <c:pt idx="12">
                  <c:v>1.1416179813638092</c:v>
                </c:pt>
                <c:pt idx="13">
                  <c:v>1</c:v>
                </c:pt>
                <c:pt idx="14">
                  <c:v>1</c:v>
                </c:pt>
                <c:pt idx="15">
                  <c:v>1</c:v>
                </c:pt>
                <c:pt idx="16">
                  <c:v>1</c:v>
                </c:pt>
                <c:pt idx="17">
                  <c:v>1</c:v>
                </c:pt>
                <c:pt idx="18">
                  <c:v>0.9</c:v>
                </c:pt>
                <c:pt idx="19">
                  <c:v>0.9</c:v>
                </c:pt>
              </c:numCache>
            </c:numRef>
          </c:val>
          <c:extLst>
            <c:ext xmlns:c16="http://schemas.microsoft.com/office/drawing/2014/chart" uri="{C3380CC4-5D6E-409C-BE32-E72D297353CC}">
              <c16:uniqueId val="{00000000-8D09-4DA9-90FD-2F35421690F8}"/>
            </c:ext>
          </c:extLst>
        </c:ser>
        <c:ser>
          <c:idx val="1"/>
          <c:order val="1"/>
          <c:tx>
            <c:strRef>
              <c:f>'access to education'!$C$3</c:f>
              <c:strCache>
                <c:ptCount val="1"/>
                <c:pt idx="0">
                  <c:v>Secondary</c:v>
                </c:pt>
              </c:strCache>
            </c:strRef>
          </c:tx>
          <c:spPr>
            <a:solidFill>
              <a:schemeClr val="accent2"/>
            </a:solidFill>
            <a:ln>
              <a:noFill/>
            </a:ln>
            <a:effectLst/>
          </c:spPr>
          <c:invertIfNegative val="0"/>
          <c:cat>
            <c:numRef>
              <c:f>'access to education'!$A$5:$A$24</c:f>
              <c:numCache>
                <c:formatCode>General</c:formatCod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numCache>
            </c:numRef>
          </c:cat>
          <c:val>
            <c:numRef>
              <c:f>'access to education'!$C$5:$C$24</c:f>
              <c:numCache>
                <c:formatCode>#,##0.00</c:formatCode>
                <c:ptCount val="20"/>
                <c:pt idx="0">
                  <c:v>1</c:v>
                </c:pt>
                <c:pt idx="1">
                  <c:v>1</c:v>
                </c:pt>
                <c:pt idx="2">
                  <c:v>1</c:v>
                </c:pt>
                <c:pt idx="3">
                  <c:v>1</c:v>
                </c:pt>
                <c:pt idx="4">
                  <c:v>1</c:v>
                </c:pt>
                <c:pt idx="5">
                  <c:v>1</c:v>
                </c:pt>
                <c:pt idx="6">
                  <c:v>1</c:v>
                </c:pt>
                <c:pt idx="7">
                  <c:v>1</c:v>
                </c:pt>
                <c:pt idx="8">
                  <c:v>1</c:v>
                </c:pt>
                <c:pt idx="9">
                  <c:v>1</c:v>
                </c:pt>
                <c:pt idx="10">
                  <c:v>1</c:v>
                </c:pt>
                <c:pt idx="11">
                  <c:v>1</c:v>
                </c:pt>
                <c:pt idx="12">
                  <c:v>1.1416179813638092</c:v>
                </c:pt>
                <c:pt idx="13">
                  <c:v>1</c:v>
                </c:pt>
                <c:pt idx="14">
                  <c:v>1</c:v>
                </c:pt>
                <c:pt idx="15">
                  <c:v>1</c:v>
                </c:pt>
                <c:pt idx="16">
                  <c:v>1</c:v>
                </c:pt>
                <c:pt idx="17">
                  <c:v>1</c:v>
                </c:pt>
                <c:pt idx="18">
                  <c:v>1</c:v>
                </c:pt>
                <c:pt idx="19">
                  <c:v>1.1000000000000001</c:v>
                </c:pt>
              </c:numCache>
            </c:numRef>
          </c:val>
          <c:extLst>
            <c:ext xmlns:c16="http://schemas.microsoft.com/office/drawing/2014/chart" uri="{C3380CC4-5D6E-409C-BE32-E72D297353CC}">
              <c16:uniqueId val="{00000001-8D09-4DA9-90FD-2F35421690F8}"/>
            </c:ext>
          </c:extLst>
        </c:ser>
        <c:ser>
          <c:idx val="2"/>
          <c:order val="2"/>
          <c:tx>
            <c:strRef>
              <c:f>'access to education'!$D$3</c:f>
              <c:strCache>
                <c:ptCount val="1"/>
                <c:pt idx="0">
                  <c:v>Higher educatin</c:v>
                </c:pt>
              </c:strCache>
            </c:strRef>
          </c:tx>
          <c:spPr>
            <a:solidFill>
              <a:schemeClr val="accent3"/>
            </a:solidFill>
            <a:ln>
              <a:noFill/>
            </a:ln>
            <a:effectLst/>
          </c:spPr>
          <c:invertIfNegative val="0"/>
          <c:cat>
            <c:numRef>
              <c:f>'access to education'!$A$5:$A$24</c:f>
              <c:numCache>
                <c:formatCode>General</c:formatCod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numCache>
            </c:numRef>
          </c:cat>
          <c:val>
            <c:numRef>
              <c:f>'access to education'!$D$5:$D$24</c:f>
              <c:numCache>
                <c:formatCode>#,##0.00</c:formatCode>
                <c:ptCount val="20"/>
                <c:pt idx="0">
                  <c:v>1.2</c:v>
                </c:pt>
                <c:pt idx="1">
                  <c:v>1.3</c:v>
                </c:pt>
                <c:pt idx="2">
                  <c:v>1.4</c:v>
                </c:pt>
                <c:pt idx="3">
                  <c:v>1.4</c:v>
                </c:pt>
                <c:pt idx="4">
                  <c:v>1.4</c:v>
                </c:pt>
                <c:pt idx="5">
                  <c:v>1.4</c:v>
                </c:pt>
                <c:pt idx="6">
                  <c:v>1.4</c:v>
                </c:pt>
                <c:pt idx="7">
                  <c:v>1.4</c:v>
                </c:pt>
                <c:pt idx="8">
                  <c:v>1.4</c:v>
                </c:pt>
                <c:pt idx="9">
                  <c:v>1.4</c:v>
                </c:pt>
                <c:pt idx="10">
                  <c:v>1.4</c:v>
                </c:pt>
                <c:pt idx="11">
                  <c:v>1.4</c:v>
                </c:pt>
                <c:pt idx="12">
                  <c:v>1.3</c:v>
                </c:pt>
                <c:pt idx="13">
                  <c:v>1.3</c:v>
                </c:pt>
                <c:pt idx="14">
                  <c:v>1.3</c:v>
                </c:pt>
                <c:pt idx="15">
                  <c:v>1.2298908598004159</c:v>
                </c:pt>
                <c:pt idx="16">
                  <c:v>1.2</c:v>
                </c:pt>
                <c:pt idx="17">
                  <c:v>1.1678635798694785</c:v>
                </c:pt>
                <c:pt idx="18">
                  <c:v>1.1000000000000001</c:v>
                </c:pt>
                <c:pt idx="19">
                  <c:v>1.1000000000000001</c:v>
                </c:pt>
              </c:numCache>
            </c:numRef>
          </c:val>
          <c:extLst>
            <c:ext xmlns:c16="http://schemas.microsoft.com/office/drawing/2014/chart" uri="{C3380CC4-5D6E-409C-BE32-E72D297353CC}">
              <c16:uniqueId val="{00000002-8D09-4DA9-90FD-2F35421690F8}"/>
            </c:ext>
          </c:extLst>
        </c:ser>
        <c:dLbls>
          <c:showLegendKey val="0"/>
          <c:showVal val="0"/>
          <c:showCatName val="0"/>
          <c:showSerName val="0"/>
          <c:showPercent val="0"/>
          <c:showBubbleSize val="0"/>
        </c:dLbls>
        <c:gapWidth val="219"/>
        <c:overlap val="-27"/>
        <c:axId val="1699828752"/>
        <c:axId val="1699827920"/>
      </c:barChart>
      <c:catAx>
        <c:axId val="1699828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9827920"/>
        <c:crosses val="autoZero"/>
        <c:auto val="1"/>
        <c:lblAlgn val="ctr"/>
        <c:lblOffset val="100"/>
        <c:noMultiLvlLbl val="0"/>
      </c:catAx>
      <c:valAx>
        <c:axId val="169982792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9828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Gross enrolment in higher education</a:t>
            </a:r>
            <a:r>
              <a:rPr lang="en-US" baseline="0"/>
              <a:t> </a:t>
            </a:r>
            <a:r>
              <a:rPr lang="en-US"/>
              <a:t>by sex (in thousands)</a:t>
            </a:r>
          </a:p>
          <a:p>
            <a:pPr>
              <a:defRPr/>
            </a:pP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'access to education'!$G$3</c:f>
              <c:strCache>
                <c:ptCount val="1"/>
                <c:pt idx="0">
                  <c:v>men</c:v>
                </c:pt>
              </c:strCache>
            </c:strRef>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'access to education'!$F$5:$F$24</c:f>
              <c:numCache>
                <c:formatCode>General</c:formatCod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numCache>
            </c:numRef>
          </c:cat>
          <c:val>
            <c:numRef>
              <c:f>'access to education'!$G$5:$G$24</c:f>
              <c:numCache>
                <c:formatCode>#,##0.0</c:formatCode>
                <c:ptCount val="20"/>
                <c:pt idx="0">
                  <c:v>38.369999999999997</c:v>
                </c:pt>
                <c:pt idx="1">
                  <c:v>42.78</c:v>
                </c:pt>
                <c:pt idx="2">
                  <c:v>42.84</c:v>
                </c:pt>
                <c:pt idx="3">
                  <c:v>46.29</c:v>
                </c:pt>
                <c:pt idx="4">
                  <c:v>47.87</c:v>
                </c:pt>
                <c:pt idx="5">
                  <c:v>46.69</c:v>
                </c:pt>
                <c:pt idx="6">
                  <c:v>44.11</c:v>
                </c:pt>
                <c:pt idx="7">
                  <c:v>42.23</c:v>
                </c:pt>
                <c:pt idx="8">
                  <c:v>42.73</c:v>
                </c:pt>
                <c:pt idx="9">
                  <c:v>43.63</c:v>
                </c:pt>
                <c:pt idx="10">
                  <c:v>46.62</c:v>
                </c:pt>
                <c:pt idx="11">
                  <c:v>49.16</c:v>
                </c:pt>
                <c:pt idx="12">
                  <c:v>46.09</c:v>
                </c:pt>
                <c:pt idx="13">
                  <c:v>42.26</c:v>
                </c:pt>
                <c:pt idx="14">
                  <c:v>43.22</c:v>
                </c:pt>
                <c:pt idx="15">
                  <c:v>45.24</c:v>
                </c:pt>
                <c:pt idx="16">
                  <c:v>48.55</c:v>
                </c:pt>
                <c:pt idx="17">
                  <c:v>54.68</c:v>
                </c:pt>
                <c:pt idx="18">
                  <c:v>61.05</c:v>
                </c:pt>
                <c:pt idx="19" formatCode="#,##0.00">
                  <c:v>58.07</c:v>
                </c:pt>
              </c:numCache>
            </c:numRef>
          </c:val>
          <c:smooth val="0"/>
          <c:extLst>
            <c:ext xmlns:c16="http://schemas.microsoft.com/office/drawing/2014/chart" uri="{C3380CC4-5D6E-409C-BE32-E72D297353CC}">
              <c16:uniqueId val="{00000000-8CD9-4866-8F0A-516B1534C30E}"/>
            </c:ext>
          </c:extLst>
        </c:ser>
        <c:ser>
          <c:idx val="1"/>
          <c:order val="1"/>
          <c:tx>
            <c:strRef>
              <c:f>'access to education'!$H$3</c:f>
              <c:strCache>
                <c:ptCount val="1"/>
                <c:pt idx="0">
                  <c:v>women</c:v>
                </c:pt>
              </c:strCache>
            </c:strRef>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'access to education'!$F$5:$F$24</c:f>
              <c:numCache>
                <c:formatCode>General</c:formatCod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numCache>
            </c:numRef>
          </c:cat>
          <c:val>
            <c:numRef>
              <c:f>'access to education'!$H$5:$H$24</c:f>
              <c:numCache>
                <c:formatCode>#,##0.0</c:formatCode>
                <c:ptCount val="20"/>
                <c:pt idx="0">
                  <c:v>47.89</c:v>
                </c:pt>
                <c:pt idx="1">
                  <c:v>55.82</c:v>
                </c:pt>
                <c:pt idx="2">
                  <c:v>59.08</c:v>
                </c:pt>
                <c:pt idx="3">
                  <c:v>65.180000000000007</c:v>
                </c:pt>
                <c:pt idx="4">
                  <c:v>66.709999999999994</c:v>
                </c:pt>
                <c:pt idx="5">
                  <c:v>65.06</c:v>
                </c:pt>
                <c:pt idx="6">
                  <c:v>61.12</c:v>
                </c:pt>
                <c:pt idx="7">
                  <c:v>56.65</c:v>
                </c:pt>
                <c:pt idx="8">
                  <c:v>56.66</c:v>
                </c:pt>
                <c:pt idx="9">
                  <c:v>55.33</c:v>
                </c:pt>
                <c:pt idx="10">
                  <c:v>59.7</c:v>
                </c:pt>
                <c:pt idx="11">
                  <c:v>60.15</c:v>
                </c:pt>
                <c:pt idx="12">
                  <c:v>57.23</c:v>
                </c:pt>
                <c:pt idx="13">
                  <c:v>54.7</c:v>
                </c:pt>
                <c:pt idx="14">
                  <c:v>53.86</c:v>
                </c:pt>
                <c:pt idx="15">
                  <c:v>57.29</c:v>
                </c:pt>
                <c:pt idx="16">
                  <c:v>60.29</c:v>
                </c:pt>
                <c:pt idx="17">
                  <c:v>67.040000000000006</c:v>
                </c:pt>
                <c:pt idx="18">
                  <c:v>73.180000000000007</c:v>
                </c:pt>
                <c:pt idx="19" formatCode="#,##0.00">
                  <c:v>70.349999999999994</c:v>
                </c:pt>
              </c:numCache>
            </c:numRef>
          </c:val>
          <c:smooth val="0"/>
          <c:extLst>
            <c:ext xmlns:c16="http://schemas.microsoft.com/office/drawing/2014/chart" uri="{C3380CC4-5D6E-409C-BE32-E72D297353CC}">
              <c16:uniqueId val="{00000001-8CD9-4866-8F0A-516B1534C30E}"/>
            </c:ext>
          </c:extLst>
        </c:ser>
        <c:dLbls>
          <c:dLblPos val="t"/>
          <c:showLegendKey val="0"/>
          <c:showVal val="1"/>
          <c:showCatName val="0"/>
          <c:showSerName val="0"/>
          <c:showPercent val="0"/>
          <c:showBubbleSize val="0"/>
        </c:dLbls>
        <c:smooth val="0"/>
        <c:axId val="1645536048"/>
        <c:axId val="1645533136"/>
      </c:lineChart>
      <c:catAx>
        <c:axId val="1645536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45533136"/>
        <c:crosses val="autoZero"/>
        <c:auto val="1"/>
        <c:lblAlgn val="ctr"/>
        <c:lblOffset val="100"/>
        <c:noMultiLvlLbl val="0"/>
      </c:catAx>
      <c:valAx>
        <c:axId val="16455331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455360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Share of employed women by groups of types of economic activities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'job seggregation'!$B$3</c:f>
              <c:strCache>
                <c:ptCount val="1"/>
                <c:pt idx="0">
                  <c:v>Agriculture</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'job seggregation'!$A$4:$A$23</c:f>
              <c:numCache>
                <c:formatCode>General</c:formatCod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numCache>
            </c:numRef>
          </c:cat>
          <c:val>
            <c:numRef>
              <c:f>'job seggregation'!$B$4:$B$23</c:f>
              <c:numCache>
                <c:formatCode>0.0</c:formatCode>
                <c:ptCount val="20"/>
                <c:pt idx="0">
                  <c:v>46.4</c:v>
                </c:pt>
                <c:pt idx="1">
                  <c:v>46.9</c:v>
                </c:pt>
                <c:pt idx="2">
                  <c:v>46.5</c:v>
                </c:pt>
                <c:pt idx="3">
                  <c:v>46</c:v>
                </c:pt>
                <c:pt idx="4">
                  <c:v>46.5</c:v>
                </c:pt>
                <c:pt idx="5">
                  <c:v>46.5</c:v>
                </c:pt>
                <c:pt idx="6">
                  <c:v>46.3</c:v>
                </c:pt>
                <c:pt idx="7">
                  <c:v>47.3</c:v>
                </c:pt>
                <c:pt idx="8">
                  <c:v>47.9</c:v>
                </c:pt>
                <c:pt idx="9">
                  <c:v>47.2</c:v>
                </c:pt>
                <c:pt idx="10">
                  <c:v>48.5</c:v>
                </c:pt>
                <c:pt idx="11">
                  <c:v>47.6</c:v>
                </c:pt>
                <c:pt idx="12">
                  <c:v>46.9</c:v>
                </c:pt>
                <c:pt idx="13">
                  <c:v>45.9</c:v>
                </c:pt>
                <c:pt idx="14">
                  <c:v>43.9</c:v>
                </c:pt>
                <c:pt idx="15">
                  <c:v>44.2</c:v>
                </c:pt>
                <c:pt idx="16">
                  <c:v>43.7</c:v>
                </c:pt>
                <c:pt idx="17">
                  <c:v>43.1</c:v>
                </c:pt>
                <c:pt idx="18">
                  <c:v>42.4</c:v>
                </c:pt>
                <c:pt idx="19">
                  <c:v>42.4</c:v>
                </c:pt>
              </c:numCache>
            </c:numRef>
          </c:val>
          <c:extLst>
            <c:ext xmlns:c16="http://schemas.microsoft.com/office/drawing/2014/chart" uri="{C3380CC4-5D6E-409C-BE32-E72D297353CC}">
              <c16:uniqueId val="{00000000-A4AA-4539-87B6-9FB4D7DA37FD}"/>
            </c:ext>
          </c:extLst>
        </c:ser>
        <c:ser>
          <c:idx val="1"/>
          <c:order val="1"/>
          <c:tx>
            <c:strRef>
              <c:f>'job seggregation'!$C$3</c:f>
              <c:strCache>
                <c:ptCount val="1"/>
                <c:pt idx="0">
                  <c:v>Industry and construction</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5">
                        <a:lumMod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'job seggregation'!$A$4:$A$23</c:f>
              <c:numCache>
                <c:formatCode>General</c:formatCod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numCache>
            </c:numRef>
          </c:cat>
          <c:val>
            <c:numRef>
              <c:f>'job seggregation'!$C$4:$C$23</c:f>
              <c:numCache>
                <c:formatCode>0.0</c:formatCode>
                <c:ptCount val="20"/>
                <c:pt idx="0">
                  <c:v>28.7</c:v>
                </c:pt>
                <c:pt idx="1">
                  <c:v>28.6</c:v>
                </c:pt>
                <c:pt idx="2">
                  <c:v>28.9</c:v>
                </c:pt>
                <c:pt idx="3">
                  <c:v>28.8</c:v>
                </c:pt>
                <c:pt idx="4">
                  <c:v>29.2</c:v>
                </c:pt>
                <c:pt idx="5">
                  <c:v>30.5</c:v>
                </c:pt>
                <c:pt idx="6">
                  <c:v>30.8</c:v>
                </c:pt>
                <c:pt idx="7">
                  <c:v>29.9</c:v>
                </c:pt>
                <c:pt idx="8">
                  <c:v>29.9</c:v>
                </c:pt>
                <c:pt idx="9">
                  <c:v>29.8</c:v>
                </c:pt>
                <c:pt idx="10">
                  <c:v>29.5</c:v>
                </c:pt>
                <c:pt idx="11">
                  <c:v>29.2</c:v>
                </c:pt>
                <c:pt idx="12">
                  <c:v>30</c:v>
                </c:pt>
                <c:pt idx="13">
                  <c:v>27.9</c:v>
                </c:pt>
                <c:pt idx="14">
                  <c:v>27.1</c:v>
                </c:pt>
                <c:pt idx="15">
                  <c:v>28.4</c:v>
                </c:pt>
                <c:pt idx="16">
                  <c:v>28.4</c:v>
                </c:pt>
                <c:pt idx="17">
                  <c:v>28.8</c:v>
                </c:pt>
                <c:pt idx="18">
                  <c:v>28.4</c:v>
                </c:pt>
                <c:pt idx="19">
                  <c:v>28.6</c:v>
                </c:pt>
              </c:numCache>
            </c:numRef>
          </c:val>
          <c:extLst>
            <c:ext xmlns:c16="http://schemas.microsoft.com/office/drawing/2014/chart" uri="{C3380CC4-5D6E-409C-BE32-E72D297353CC}">
              <c16:uniqueId val="{00000001-A4AA-4539-87B6-9FB4D7DA37FD}"/>
            </c:ext>
          </c:extLst>
        </c:ser>
        <c:ser>
          <c:idx val="2"/>
          <c:order val="2"/>
          <c:tx>
            <c:strRef>
              <c:f>'job seggregation'!$D$3</c:f>
              <c:strCache>
                <c:ptCount val="1"/>
                <c:pt idx="0">
                  <c:v>Service sector</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'job seggregation'!$A$4:$A$23</c:f>
              <c:numCache>
                <c:formatCode>General</c:formatCod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numCache>
            </c:numRef>
          </c:cat>
          <c:val>
            <c:numRef>
              <c:f>'job seggregation'!$D$4:$D$23</c:f>
              <c:numCache>
                <c:formatCode>0.0</c:formatCode>
                <c:ptCount val="20"/>
                <c:pt idx="0">
                  <c:v>56.1</c:v>
                </c:pt>
                <c:pt idx="1">
                  <c:v>55.4</c:v>
                </c:pt>
                <c:pt idx="2">
                  <c:v>56.3</c:v>
                </c:pt>
                <c:pt idx="3">
                  <c:v>56.6</c:v>
                </c:pt>
                <c:pt idx="4">
                  <c:v>56.1</c:v>
                </c:pt>
                <c:pt idx="5">
                  <c:v>56.5</c:v>
                </c:pt>
                <c:pt idx="6">
                  <c:v>56.8</c:v>
                </c:pt>
                <c:pt idx="7">
                  <c:v>56.9</c:v>
                </c:pt>
                <c:pt idx="8">
                  <c:v>56.4</c:v>
                </c:pt>
                <c:pt idx="9">
                  <c:v>56.2</c:v>
                </c:pt>
                <c:pt idx="10">
                  <c:v>55.7</c:v>
                </c:pt>
                <c:pt idx="11">
                  <c:v>47.6</c:v>
                </c:pt>
                <c:pt idx="12">
                  <c:v>56.2</c:v>
                </c:pt>
                <c:pt idx="13">
                  <c:v>56.3</c:v>
                </c:pt>
                <c:pt idx="14">
                  <c:v>56.3</c:v>
                </c:pt>
                <c:pt idx="15">
                  <c:v>55.5</c:v>
                </c:pt>
                <c:pt idx="16">
                  <c:v>55.1</c:v>
                </c:pt>
                <c:pt idx="17">
                  <c:v>55.6</c:v>
                </c:pt>
                <c:pt idx="18">
                  <c:v>55.4</c:v>
                </c:pt>
                <c:pt idx="19">
                  <c:v>55.2</c:v>
                </c:pt>
              </c:numCache>
            </c:numRef>
          </c:val>
          <c:extLst>
            <c:ext xmlns:c16="http://schemas.microsoft.com/office/drawing/2014/chart" uri="{C3380CC4-5D6E-409C-BE32-E72D297353CC}">
              <c16:uniqueId val="{00000002-A4AA-4539-87B6-9FB4D7DA37FD}"/>
            </c:ext>
          </c:extLst>
        </c:ser>
        <c:ser>
          <c:idx val="3"/>
          <c:order val="3"/>
          <c:tx>
            <c:strRef>
              <c:f>'job seggregation'!$E$3</c:f>
              <c:strCache>
                <c:ptCount val="1"/>
                <c:pt idx="0">
                  <c:v>Politics</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'job seggregation'!$A$4:$A$23</c:f>
              <c:numCache>
                <c:formatCode>General</c:formatCod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numCache>
            </c:numRef>
          </c:cat>
          <c:val>
            <c:numRef>
              <c:f>'job seggregation'!$E$4:$E$23</c:f>
              <c:numCache>
                <c:formatCode>0.0</c:formatCode>
                <c:ptCount val="20"/>
                <c:pt idx="0">
                  <c:v>9.6</c:v>
                </c:pt>
                <c:pt idx="1">
                  <c:v>10.4</c:v>
                </c:pt>
                <c:pt idx="2">
                  <c:v>11.1</c:v>
                </c:pt>
                <c:pt idx="3">
                  <c:v>10.4</c:v>
                </c:pt>
                <c:pt idx="4">
                  <c:v>10.4</c:v>
                </c:pt>
                <c:pt idx="5">
                  <c:v>10.3</c:v>
                </c:pt>
                <c:pt idx="6">
                  <c:v>9.8000000000000007</c:v>
                </c:pt>
                <c:pt idx="7">
                  <c:v>9.8000000000000007</c:v>
                </c:pt>
                <c:pt idx="8">
                  <c:v>9.5</c:v>
                </c:pt>
                <c:pt idx="9">
                  <c:v>9.4</c:v>
                </c:pt>
                <c:pt idx="10">
                  <c:v>9.5</c:v>
                </c:pt>
                <c:pt idx="11">
                  <c:v>10</c:v>
                </c:pt>
                <c:pt idx="12">
                  <c:v>9.1</c:v>
                </c:pt>
                <c:pt idx="13">
                  <c:v>8.6999999999999993</c:v>
                </c:pt>
                <c:pt idx="14">
                  <c:v>9.6999999999999993</c:v>
                </c:pt>
                <c:pt idx="15">
                  <c:v>10.1</c:v>
                </c:pt>
                <c:pt idx="16">
                  <c:v>9.3000000000000007</c:v>
                </c:pt>
                <c:pt idx="17">
                  <c:v>11.7</c:v>
                </c:pt>
                <c:pt idx="18">
                  <c:v>7.01</c:v>
                </c:pt>
                <c:pt idx="19">
                  <c:v>8.9</c:v>
                </c:pt>
              </c:numCache>
            </c:numRef>
          </c:val>
          <c:extLst>
            <c:ext xmlns:c16="http://schemas.microsoft.com/office/drawing/2014/chart" uri="{C3380CC4-5D6E-409C-BE32-E72D297353CC}">
              <c16:uniqueId val="{00000003-A4AA-4539-87B6-9FB4D7DA37FD}"/>
            </c:ext>
          </c:extLst>
        </c:ser>
        <c:ser>
          <c:idx val="4"/>
          <c:order val="4"/>
          <c:tx>
            <c:strRef>
              <c:f>'job seggregation'!$F$3</c:f>
              <c:strCache>
                <c:ptCount val="1"/>
                <c:pt idx="0">
                  <c:v>Higher edu. system executives</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'job seggregation'!$A$4:$A$23</c:f>
              <c:numCache>
                <c:formatCode>General</c:formatCod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numCache>
            </c:numRef>
          </c:cat>
          <c:val>
            <c:numRef>
              <c:f>'job seggregation'!$F$4:$F$23</c:f>
            </c:numRef>
          </c:val>
          <c:extLst>
            <c:ext xmlns:c16="http://schemas.microsoft.com/office/drawing/2014/chart" uri="{C3380CC4-5D6E-409C-BE32-E72D297353CC}">
              <c16:uniqueId val="{00000004-A4AA-4539-87B6-9FB4D7DA37FD}"/>
            </c:ext>
          </c:extLst>
        </c:ser>
        <c:ser>
          <c:idx val="5"/>
          <c:order val="5"/>
          <c:tx>
            <c:strRef>
              <c:f>'job seggregation'!$G$3</c:f>
              <c:strCache>
                <c:ptCount val="1"/>
                <c:pt idx="0">
                  <c:v>Police</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'job seggregation'!$A$4:$A$23</c:f>
              <c:numCache>
                <c:formatCode>General</c:formatCod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numCache>
            </c:numRef>
          </c:cat>
          <c:val>
            <c:numRef>
              <c:f>'job seggregation'!$G$4:$G$23</c:f>
            </c:numRef>
          </c:val>
          <c:extLst>
            <c:ext xmlns:c16="http://schemas.microsoft.com/office/drawing/2014/chart" uri="{C3380CC4-5D6E-409C-BE32-E72D297353CC}">
              <c16:uniqueId val="{00000007-A4AA-4539-87B6-9FB4D7DA37FD}"/>
            </c:ext>
          </c:extLst>
        </c:ser>
        <c:dLbls>
          <c:dLblPos val="outEnd"/>
          <c:showLegendKey val="0"/>
          <c:showVal val="1"/>
          <c:showCatName val="0"/>
          <c:showSerName val="0"/>
          <c:showPercent val="0"/>
          <c:showBubbleSize val="0"/>
        </c:dLbls>
        <c:gapWidth val="219"/>
        <c:overlap val="-27"/>
        <c:axId val="649255264"/>
        <c:axId val="649244032"/>
      </c:barChart>
      <c:catAx>
        <c:axId val="649255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9244032"/>
        <c:crosses val="autoZero"/>
        <c:auto val="1"/>
        <c:lblAlgn val="ctr"/>
        <c:lblOffset val="100"/>
        <c:noMultiLvlLbl val="0"/>
      </c:catAx>
      <c:valAx>
        <c:axId val="64924403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92552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t" anchorCtr="1"/>
          <a:lstStyle/>
          <a:p>
            <a:pPr algn="ctr">
              <a:defRPr sz="1400" b="0" i="0" u="none" strike="noStrike" kern="1200" spc="0" baseline="0">
                <a:solidFill>
                  <a:schemeClr val="tx1">
                    <a:lumMod val="65000"/>
                    <a:lumOff val="35000"/>
                  </a:schemeClr>
                </a:solidFill>
                <a:latin typeface="+mn-lt"/>
                <a:ea typeface="+mn-ea"/>
                <a:cs typeface="+mn-cs"/>
              </a:defRPr>
            </a:pPr>
            <a:r>
              <a:rPr lang="en-US"/>
              <a:t>Share of employed women by groups of types of economic activities (%)</a:t>
            </a:r>
          </a:p>
        </c:rich>
      </c:tx>
      <c:layout>
        <c:manualLayout>
          <c:xMode val="edge"/>
          <c:yMode val="edge"/>
          <c:x val="0.12525000000000003"/>
          <c:y val="2.7777777777777776E-2"/>
        </c:manualLayout>
      </c:layout>
      <c:overlay val="0"/>
      <c:spPr>
        <a:noFill/>
        <a:ln>
          <a:noFill/>
        </a:ln>
        <a:effectLst/>
      </c:spPr>
      <c:txPr>
        <a:bodyPr rot="0" spcFirstLastPara="1" vertOverflow="ellipsis" vert="horz" wrap="square" anchor="t"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'job seggregation'!$B$36</c:f>
              <c:strCache>
                <c:ptCount val="1"/>
                <c:pt idx="0">
                  <c:v>Agriculture</c:v>
                </c:pt>
              </c:strCache>
            </c:strRef>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'job seggregation'!$A$37:$A$56</c:f>
              <c:numCache>
                <c:formatCode>General</c:formatCod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numCache>
            </c:numRef>
          </c:cat>
          <c:val>
            <c:numRef>
              <c:f>'job seggregation'!$B$37:$B$56</c:f>
              <c:numCache>
                <c:formatCode>0.0</c:formatCode>
                <c:ptCount val="20"/>
                <c:pt idx="0">
                  <c:v>46.4</c:v>
                </c:pt>
                <c:pt idx="1">
                  <c:v>46.9</c:v>
                </c:pt>
                <c:pt idx="2">
                  <c:v>46.5</c:v>
                </c:pt>
                <c:pt idx="3">
                  <c:v>46</c:v>
                </c:pt>
                <c:pt idx="4">
                  <c:v>46.5</c:v>
                </c:pt>
                <c:pt idx="5">
                  <c:v>46.5</c:v>
                </c:pt>
                <c:pt idx="6">
                  <c:v>46.3</c:v>
                </c:pt>
                <c:pt idx="7">
                  <c:v>47.3</c:v>
                </c:pt>
                <c:pt idx="8">
                  <c:v>47.9</c:v>
                </c:pt>
                <c:pt idx="9">
                  <c:v>47.2</c:v>
                </c:pt>
                <c:pt idx="10">
                  <c:v>48.5</c:v>
                </c:pt>
                <c:pt idx="11">
                  <c:v>47.6</c:v>
                </c:pt>
                <c:pt idx="12">
                  <c:v>46.9</c:v>
                </c:pt>
                <c:pt idx="13">
                  <c:v>45.9</c:v>
                </c:pt>
                <c:pt idx="14">
                  <c:v>43.9</c:v>
                </c:pt>
                <c:pt idx="15">
                  <c:v>44.2</c:v>
                </c:pt>
                <c:pt idx="16">
                  <c:v>43.7</c:v>
                </c:pt>
                <c:pt idx="17">
                  <c:v>43.1</c:v>
                </c:pt>
                <c:pt idx="18">
                  <c:v>42.4</c:v>
                </c:pt>
                <c:pt idx="19">
                  <c:v>42.4</c:v>
                </c:pt>
              </c:numCache>
            </c:numRef>
          </c:val>
          <c:smooth val="0"/>
          <c:extLst>
            <c:ext xmlns:c16="http://schemas.microsoft.com/office/drawing/2014/chart" uri="{C3380CC4-5D6E-409C-BE32-E72D297353CC}">
              <c16:uniqueId val="{00000000-EC36-4DE3-9174-3A3E1DED3C3D}"/>
            </c:ext>
          </c:extLst>
        </c:ser>
        <c:ser>
          <c:idx val="1"/>
          <c:order val="1"/>
          <c:tx>
            <c:strRef>
              <c:f>'job seggregation'!$C$36</c:f>
              <c:strCache>
                <c:ptCount val="1"/>
                <c:pt idx="0">
                  <c:v>Industry and construction</c:v>
                </c:pt>
              </c:strCache>
            </c:strRef>
          </c:tx>
          <c:spPr>
            <a:ln w="28575" cap="rnd">
              <a:solidFill>
                <a:schemeClr val="accent4"/>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'job seggregation'!$A$37:$A$56</c:f>
              <c:numCache>
                <c:formatCode>General</c:formatCod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numCache>
            </c:numRef>
          </c:cat>
          <c:val>
            <c:numRef>
              <c:f>'job seggregation'!$C$37:$C$56</c:f>
              <c:numCache>
                <c:formatCode>0.0</c:formatCode>
                <c:ptCount val="20"/>
                <c:pt idx="0">
                  <c:v>28.7</c:v>
                </c:pt>
                <c:pt idx="1">
                  <c:v>28.6</c:v>
                </c:pt>
                <c:pt idx="2">
                  <c:v>28.9</c:v>
                </c:pt>
                <c:pt idx="3">
                  <c:v>28.8</c:v>
                </c:pt>
                <c:pt idx="4">
                  <c:v>29.2</c:v>
                </c:pt>
                <c:pt idx="5">
                  <c:v>30.5</c:v>
                </c:pt>
                <c:pt idx="6">
                  <c:v>30.8</c:v>
                </c:pt>
                <c:pt idx="7">
                  <c:v>29.9</c:v>
                </c:pt>
                <c:pt idx="8">
                  <c:v>29.9</c:v>
                </c:pt>
                <c:pt idx="9">
                  <c:v>29.8</c:v>
                </c:pt>
                <c:pt idx="10">
                  <c:v>29.5</c:v>
                </c:pt>
                <c:pt idx="11">
                  <c:v>29.2</c:v>
                </c:pt>
                <c:pt idx="12">
                  <c:v>30</c:v>
                </c:pt>
                <c:pt idx="13">
                  <c:v>27.9</c:v>
                </c:pt>
                <c:pt idx="14">
                  <c:v>27.1</c:v>
                </c:pt>
                <c:pt idx="15">
                  <c:v>28.4</c:v>
                </c:pt>
                <c:pt idx="16">
                  <c:v>28.4</c:v>
                </c:pt>
                <c:pt idx="17">
                  <c:v>28.8</c:v>
                </c:pt>
                <c:pt idx="18">
                  <c:v>28.4</c:v>
                </c:pt>
                <c:pt idx="19">
                  <c:v>28.6</c:v>
                </c:pt>
              </c:numCache>
            </c:numRef>
          </c:val>
          <c:smooth val="0"/>
          <c:extLst>
            <c:ext xmlns:c16="http://schemas.microsoft.com/office/drawing/2014/chart" uri="{C3380CC4-5D6E-409C-BE32-E72D297353CC}">
              <c16:uniqueId val="{00000001-EC36-4DE3-9174-3A3E1DED3C3D}"/>
            </c:ext>
          </c:extLst>
        </c:ser>
        <c:ser>
          <c:idx val="2"/>
          <c:order val="2"/>
          <c:tx>
            <c:strRef>
              <c:f>'job seggregation'!$D$36</c:f>
              <c:strCache>
                <c:ptCount val="1"/>
                <c:pt idx="0">
                  <c:v>Service</c:v>
                </c:pt>
              </c:strCache>
            </c:strRef>
          </c:tx>
          <c:spPr>
            <a:ln w="28575" cap="rnd">
              <a:solidFill>
                <a:schemeClr val="accent6"/>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'job seggregation'!$A$37:$A$56</c:f>
              <c:numCache>
                <c:formatCode>General</c:formatCod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numCache>
            </c:numRef>
          </c:cat>
          <c:val>
            <c:numRef>
              <c:f>'job seggregation'!$D$37:$D$56</c:f>
              <c:numCache>
                <c:formatCode>0.0</c:formatCode>
                <c:ptCount val="20"/>
                <c:pt idx="0">
                  <c:v>56.1</c:v>
                </c:pt>
                <c:pt idx="1">
                  <c:v>55.4</c:v>
                </c:pt>
                <c:pt idx="2">
                  <c:v>56.3</c:v>
                </c:pt>
                <c:pt idx="3">
                  <c:v>56.6</c:v>
                </c:pt>
                <c:pt idx="4">
                  <c:v>56.1</c:v>
                </c:pt>
                <c:pt idx="5">
                  <c:v>56.5</c:v>
                </c:pt>
                <c:pt idx="6">
                  <c:v>56.8</c:v>
                </c:pt>
                <c:pt idx="7">
                  <c:v>56.9</c:v>
                </c:pt>
                <c:pt idx="8">
                  <c:v>56.4</c:v>
                </c:pt>
                <c:pt idx="9">
                  <c:v>56.2</c:v>
                </c:pt>
                <c:pt idx="10">
                  <c:v>55.7</c:v>
                </c:pt>
                <c:pt idx="11">
                  <c:v>47.6</c:v>
                </c:pt>
                <c:pt idx="12">
                  <c:v>56.2</c:v>
                </c:pt>
                <c:pt idx="13">
                  <c:v>56.3</c:v>
                </c:pt>
                <c:pt idx="14">
                  <c:v>56.3</c:v>
                </c:pt>
                <c:pt idx="15">
                  <c:v>55.5</c:v>
                </c:pt>
                <c:pt idx="16">
                  <c:v>55.1</c:v>
                </c:pt>
                <c:pt idx="17">
                  <c:v>55.6</c:v>
                </c:pt>
                <c:pt idx="18">
                  <c:v>55.4</c:v>
                </c:pt>
                <c:pt idx="19">
                  <c:v>55.2</c:v>
                </c:pt>
              </c:numCache>
            </c:numRef>
          </c:val>
          <c:smooth val="0"/>
          <c:extLst>
            <c:ext xmlns:c16="http://schemas.microsoft.com/office/drawing/2014/chart" uri="{C3380CC4-5D6E-409C-BE32-E72D297353CC}">
              <c16:uniqueId val="{00000002-EC36-4DE3-9174-3A3E1DED3C3D}"/>
            </c:ext>
          </c:extLst>
        </c:ser>
        <c:ser>
          <c:idx val="3"/>
          <c:order val="3"/>
          <c:tx>
            <c:strRef>
              <c:f>'job seggregation'!$E$36</c:f>
              <c:strCache>
                <c:ptCount val="1"/>
                <c:pt idx="0">
                  <c:v>Political</c:v>
                </c:pt>
              </c:strCache>
            </c:strRef>
          </c:tx>
          <c:spPr>
            <a:ln w="28575" cap="rnd">
              <a:solidFill>
                <a:schemeClr val="accent2">
                  <a:lumMod val="6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'job seggregation'!$A$37:$A$56</c:f>
              <c:numCache>
                <c:formatCode>General</c:formatCod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numCache>
            </c:numRef>
          </c:cat>
          <c:val>
            <c:numRef>
              <c:f>'job seggregation'!$E$37:$E$56</c:f>
              <c:numCache>
                <c:formatCode>0.0</c:formatCode>
                <c:ptCount val="20"/>
                <c:pt idx="0">
                  <c:v>9.6</c:v>
                </c:pt>
                <c:pt idx="1">
                  <c:v>10.4</c:v>
                </c:pt>
                <c:pt idx="2">
                  <c:v>11.1</c:v>
                </c:pt>
                <c:pt idx="3">
                  <c:v>10.4</c:v>
                </c:pt>
                <c:pt idx="4">
                  <c:v>10.4</c:v>
                </c:pt>
                <c:pt idx="5">
                  <c:v>10.3</c:v>
                </c:pt>
                <c:pt idx="6">
                  <c:v>9.8000000000000007</c:v>
                </c:pt>
                <c:pt idx="7">
                  <c:v>9.8000000000000007</c:v>
                </c:pt>
                <c:pt idx="8">
                  <c:v>9.5</c:v>
                </c:pt>
                <c:pt idx="9">
                  <c:v>9.4</c:v>
                </c:pt>
                <c:pt idx="10">
                  <c:v>9.5</c:v>
                </c:pt>
                <c:pt idx="11">
                  <c:v>10</c:v>
                </c:pt>
                <c:pt idx="12">
                  <c:v>9.1</c:v>
                </c:pt>
                <c:pt idx="13">
                  <c:v>8.6999999999999993</c:v>
                </c:pt>
                <c:pt idx="14">
                  <c:v>9.6999999999999993</c:v>
                </c:pt>
                <c:pt idx="15">
                  <c:v>10.1</c:v>
                </c:pt>
                <c:pt idx="16">
                  <c:v>9.3000000000000007</c:v>
                </c:pt>
                <c:pt idx="17">
                  <c:v>11.7</c:v>
                </c:pt>
                <c:pt idx="18">
                  <c:v>7.01</c:v>
                </c:pt>
                <c:pt idx="19">
                  <c:v>8.9</c:v>
                </c:pt>
              </c:numCache>
            </c:numRef>
          </c:val>
          <c:smooth val="0"/>
          <c:extLst>
            <c:ext xmlns:c16="http://schemas.microsoft.com/office/drawing/2014/chart" uri="{C3380CC4-5D6E-409C-BE32-E72D297353CC}">
              <c16:uniqueId val="{00000003-EC36-4DE3-9174-3A3E1DED3C3D}"/>
            </c:ext>
          </c:extLst>
        </c:ser>
        <c:dLbls>
          <c:dLblPos val="t"/>
          <c:showLegendKey val="0"/>
          <c:showVal val="1"/>
          <c:showCatName val="0"/>
          <c:showSerName val="0"/>
          <c:showPercent val="0"/>
          <c:showBubbleSize val="0"/>
        </c:dLbls>
        <c:smooth val="0"/>
        <c:axId val="1868154176"/>
        <c:axId val="1868154592"/>
      </c:lineChart>
      <c:catAx>
        <c:axId val="1868154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68154592"/>
        <c:crosses val="autoZero"/>
        <c:auto val="1"/>
        <c:lblAlgn val="ctr"/>
        <c:lblOffset val="100"/>
        <c:noMultiLvlLbl val="0"/>
      </c:catAx>
      <c:valAx>
        <c:axId val="18681545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681541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'wage gap'!$C$3</c:f>
              <c:strCache>
                <c:ptCount val="1"/>
                <c:pt idx="0">
                  <c:v>Wage gender gap (%)</c:v>
                </c:pt>
              </c:strCache>
            </c:strRef>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numRef>
              <c:f>'wage gap'!$B$4:$B$24</c:f>
              <c:numCache>
                <c:formatCode>General</c:formatCod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numCache>
            </c:numRef>
          </c:cat>
          <c:val>
            <c:numRef>
              <c:f>'wage gap'!$C$4:$C$24</c:f>
              <c:numCache>
                <c:formatCode>#,##0.0</c:formatCode>
                <c:ptCount val="20"/>
                <c:pt idx="0">
                  <c:v>41.3</c:v>
                </c:pt>
                <c:pt idx="1">
                  <c:v>38.299999999999997</c:v>
                </c:pt>
                <c:pt idx="2">
                  <c:v>39.200000000000003</c:v>
                </c:pt>
                <c:pt idx="3">
                  <c:v>38.1</c:v>
                </c:pt>
                <c:pt idx="4">
                  <c:v>38.9</c:v>
                </c:pt>
                <c:pt idx="5">
                  <c:v>37.700000000000003</c:v>
                </c:pt>
                <c:pt idx="6">
                  <c:v>34.200000000000003</c:v>
                </c:pt>
                <c:pt idx="7">
                  <c:v>36.200000000000003</c:v>
                </c:pt>
                <c:pt idx="8">
                  <c:v>33.799999999999997</c:v>
                </c:pt>
                <c:pt idx="9">
                  <c:v>34</c:v>
                </c:pt>
                <c:pt idx="10">
                  <c:v>32</c:v>
                </c:pt>
                <c:pt idx="11">
                  <c:v>30.5</c:v>
                </c:pt>
                <c:pt idx="12">
                  <c:v>32.200000000000003</c:v>
                </c:pt>
                <c:pt idx="13">
                  <c:v>33</c:v>
                </c:pt>
                <c:pt idx="14">
                  <c:v>34.099999999999994</c:v>
                </c:pt>
                <c:pt idx="15">
                  <c:v>31.400000000000006</c:v>
                </c:pt>
                <c:pt idx="16">
                  <c:v>32.200000000000003</c:v>
                </c:pt>
                <c:pt idx="17">
                  <c:v>34.200000000000003</c:v>
                </c:pt>
                <c:pt idx="18">
                  <c:v>32.200000000000003</c:v>
                </c:pt>
                <c:pt idx="19">
                  <c:v>25</c:v>
                </c:pt>
              </c:numCache>
            </c:numRef>
          </c:val>
          <c:smooth val="0"/>
          <c:extLst>
            <c:ext xmlns:c16="http://schemas.microsoft.com/office/drawing/2014/chart" uri="{C3380CC4-5D6E-409C-BE32-E72D297353CC}">
              <c16:uniqueId val="{00000000-1207-4828-A3A7-ACFFD5650F6D}"/>
            </c:ext>
          </c:extLst>
        </c:ser>
        <c:dLbls>
          <c:dLblPos val="b"/>
          <c:showLegendKey val="0"/>
          <c:showVal val="1"/>
          <c:showCatName val="0"/>
          <c:showSerName val="0"/>
          <c:showPercent val="0"/>
          <c:showBubbleSize val="0"/>
        </c:dLbls>
        <c:smooth val="0"/>
        <c:axId val="341607551"/>
        <c:axId val="341605887"/>
      </c:lineChart>
      <c:catAx>
        <c:axId val="3416075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1605887"/>
        <c:crosses val="autoZero"/>
        <c:auto val="1"/>
        <c:lblAlgn val="ctr"/>
        <c:lblOffset val="100"/>
        <c:noMultiLvlLbl val="0"/>
      </c:catAx>
      <c:valAx>
        <c:axId val="341605887"/>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1607551"/>
        <c:crosses val="autoZero"/>
        <c:crossBetween val="between"/>
        <c:majorUnit val="1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Comparison of monthly aver. wage by sex (in KZT)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1"/>
          <c:tx>
            <c:strRef>
              <c:f>'wage gap'!$D$3</c:f>
              <c:strCache>
                <c:ptCount val="1"/>
                <c:pt idx="0">
                  <c:v>aver. monthly salary men, tenge</c:v>
                </c:pt>
              </c:strCache>
            </c:strRef>
          </c:tx>
          <c:spPr>
            <a:ln w="28575" cap="rnd">
              <a:solidFill>
                <a:schemeClr val="accent3"/>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'wage gap'!$B$4:$B$24</c:f>
              <c:numCache>
                <c:formatCode>General</c:formatCod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numCache>
            </c:numRef>
          </c:cat>
          <c:val>
            <c:numRef>
              <c:f>'wage gap'!$D$4:$D$24</c:f>
              <c:numCache>
                <c:formatCode>#,##0</c:formatCode>
                <c:ptCount val="20"/>
                <c:pt idx="0">
                  <c:v>21511</c:v>
                </c:pt>
                <c:pt idx="1">
                  <c:v>24847</c:v>
                </c:pt>
                <c:pt idx="2">
                  <c:v>28476</c:v>
                </c:pt>
                <c:pt idx="3">
                  <c:v>34647.800000000003</c:v>
                </c:pt>
                <c:pt idx="4">
                  <c:v>41839.568603254957</c:v>
                </c:pt>
                <c:pt idx="5">
                  <c:v>49737</c:v>
                </c:pt>
                <c:pt idx="6">
                  <c:v>62629.24185790644</c:v>
                </c:pt>
                <c:pt idx="7">
                  <c:v>73507.600000000006</c:v>
                </c:pt>
                <c:pt idx="8">
                  <c:v>80490.899999999994</c:v>
                </c:pt>
                <c:pt idx="9">
                  <c:v>92852.9</c:v>
                </c:pt>
                <c:pt idx="10">
                  <c:v>106533.2</c:v>
                </c:pt>
                <c:pt idx="11">
                  <c:v>118799.3</c:v>
                </c:pt>
                <c:pt idx="12">
                  <c:v>129382</c:v>
                </c:pt>
                <c:pt idx="13">
                  <c:v>144183</c:v>
                </c:pt>
                <c:pt idx="14">
                  <c:v>151694</c:v>
                </c:pt>
                <c:pt idx="15">
                  <c:v>169352</c:v>
                </c:pt>
                <c:pt idx="16">
                  <c:v>179575</c:v>
                </c:pt>
                <c:pt idx="17">
                  <c:v>195959</c:v>
                </c:pt>
                <c:pt idx="18">
                  <c:v>222514</c:v>
                </c:pt>
                <c:pt idx="19">
                  <c:v>243524</c:v>
                </c:pt>
              </c:numCache>
            </c:numRef>
          </c:val>
          <c:smooth val="0"/>
          <c:extLst>
            <c:ext xmlns:c16="http://schemas.microsoft.com/office/drawing/2014/chart" uri="{C3380CC4-5D6E-409C-BE32-E72D297353CC}">
              <c16:uniqueId val="{00000001-C94E-4EE2-94CA-8D90B8C1A547}"/>
            </c:ext>
          </c:extLst>
        </c:ser>
        <c:ser>
          <c:idx val="2"/>
          <c:order val="2"/>
          <c:tx>
            <c:strRef>
              <c:f>'wage gap'!$E$3</c:f>
              <c:strCache>
                <c:ptCount val="1"/>
                <c:pt idx="0">
                  <c:v>aver. monthly salary women, tenge</c:v>
                </c:pt>
              </c:strCache>
            </c:strRef>
          </c:tx>
          <c:spPr>
            <a:ln w="28575" cap="rnd">
              <a:solidFill>
                <a:schemeClr val="accent5"/>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'wage gap'!$B$4:$B$24</c:f>
              <c:numCache>
                <c:formatCode>General</c:formatCod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numCache>
            </c:numRef>
          </c:cat>
          <c:val>
            <c:numRef>
              <c:f>'wage gap'!$E$4:$E$24</c:f>
              <c:numCache>
                <c:formatCode>#,##0</c:formatCode>
                <c:ptCount val="20"/>
                <c:pt idx="0">
                  <c:v>12635</c:v>
                </c:pt>
                <c:pt idx="1">
                  <c:v>15340</c:v>
                </c:pt>
                <c:pt idx="2">
                  <c:v>17304</c:v>
                </c:pt>
                <c:pt idx="3">
                  <c:v>21444.6</c:v>
                </c:pt>
                <c:pt idx="4">
                  <c:v>25564.026762556292</c:v>
                </c:pt>
                <c:pt idx="5">
                  <c:v>30983.745635436117</c:v>
                </c:pt>
                <c:pt idx="6">
                  <c:v>41202.45199975797</c:v>
                </c:pt>
                <c:pt idx="7">
                  <c:v>46922.3</c:v>
                </c:pt>
                <c:pt idx="8">
                  <c:v>53275.5</c:v>
                </c:pt>
                <c:pt idx="9">
                  <c:v>61273</c:v>
                </c:pt>
                <c:pt idx="10">
                  <c:v>72430.100000000006</c:v>
                </c:pt>
                <c:pt idx="11">
                  <c:v>82624.7</c:v>
                </c:pt>
                <c:pt idx="12">
                  <c:v>87677</c:v>
                </c:pt>
                <c:pt idx="13">
                  <c:v>96545</c:v>
                </c:pt>
                <c:pt idx="14">
                  <c:v>99911</c:v>
                </c:pt>
                <c:pt idx="15">
                  <c:v>116108</c:v>
                </c:pt>
                <c:pt idx="16">
                  <c:v>121793</c:v>
                </c:pt>
                <c:pt idx="17">
                  <c:v>129039</c:v>
                </c:pt>
                <c:pt idx="18">
                  <c:v>150779</c:v>
                </c:pt>
                <c:pt idx="19">
                  <c:v>182679</c:v>
                </c:pt>
              </c:numCache>
            </c:numRef>
          </c:val>
          <c:smooth val="0"/>
          <c:extLst>
            <c:ext xmlns:c16="http://schemas.microsoft.com/office/drawing/2014/chart" uri="{C3380CC4-5D6E-409C-BE32-E72D297353CC}">
              <c16:uniqueId val="{00000002-C94E-4EE2-94CA-8D90B8C1A547}"/>
            </c:ext>
          </c:extLst>
        </c:ser>
        <c:dLbls>
          <c:dLblPos val="l"/>
          <c:showLegendKey val="0"/>
          <c:showVal val="1"/>
          <c:showCatName val="0"/>
          <c:showSerName val="0"/>
          <c:showPercent val="0"/>
          <c:showBubbleSize val="0"/>
        </c:dLbls>
        <c:smooth val="0"/>
        <c:axId val="4684367"/>
        <c:axId val="4683119"/>
        <c:extLst>
          <c:ext xmlns:c15="http://schemas.microsoft.com/office/drawing/2012/chart" uri="{02D57815-91ED-43cb-92C2-25804820EDAC}">
            <c15:filteredLineSeries>
              <c15:ser>
                <c:idx val="0"/>
                <c:order val="0"/>
                <c:tx>
                  <c:strRef>
                    <c:extLst>
                      <c:ext uri="{02D57815-91ED-43cb-92C2-25804820EDAC}">
                        <c15:formulaRef>
                          <c15:sqref>'wage gap'!$C$3</c15:sqref>
                        </c15:formulaRef>
                      </c:ext>
                    </c:extLst>
                    <c:strCache>
                      <c:ptCount val="1"/>
                      <c:pt idx="0">
                        <c:v>Wage gender gap (%)</c:v>
                      </c:pt>
                    </c:strCache>
                  </c:strRef>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l"/>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uri="{02D57815-91ED-43cb-92C2-25804820EDAC}">
                        <c15:formulaRef>
                          <c15:sqref>'wage gap'!$B$4:$B$24</c15:sqref>
                        </c15:formulaRef>
                      </c:ext>
                    </c:extLst>
                    <c:numCache>
                      <c:formatCode>General</c:formatCod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numCache>
                  </c:numRef>
                </c:cat>
                <c:val>
                  <c:numRef>
                    <c:extLst>
                      <c:ext uri="{02D57815-91ED-43cb-92C2-25804820EDAC}">
                        <c15:formulaRef>
                          <c15:sqref>'wage gap'!$C$4:$C$24</c15:sqref>
                        </c15:formulaRef>
                      </c:ext>
                    </c:extLst>
                    <c:numCache>
                      <c:formatCode>#,##0.0</c:formatCode>
                      <c:ptCount val="20"/>
                      <c:pt idx="0">
                        <c:v>41.3</c:v>
                      </c:pt>
                      <c:pt idx="1">
                        <c:v>38.299999999999997</c:v>
                      </c:pt>
                      <c:pt idx="2">
                        <c:v>39.200000000000003</c:v>
                      </c:pt>
                      <c:pt idx="3">
                        <c:v>38.1</c:v>
                      </c:pt>
                      <c:pt idx="4">
                        <c:v>38.9</c:v>
                      </c:pt>
                      <c:pt idx="5">
                        <c:v>37.700000000000003</c:v>
                      </c:pt>
                      <c:pt idx="6">
                        <c:v>34.200000000000003</c:v>
                      </c:pt>
                      <c:pt idx="7">
                        <c:v>36.200000000000003</c:v>
                      </c:pt>
                      <c:pt idx="8">
                        <c:v>33.799999999999997</c:v>
                      </c:pt>
                      <c:pt idx="9">
                        <c:v>34</c:v>
                      </c:pt>
                      <c:pt idx="10">
                        <c:v>32</c:v>
                      </c:pt>
                      <c:pt idx="11">
                        <c:v>30.5</c:v>
                      </c:pt>
                      <c:pt idx="12">
                        <c:v>32.200000000000003</c:v>
                      </c:pt>
                      <c:pt idx="13">
                        <c:v>33</c:v>
                      </c:pt>
                      <c:pt idx="14">
                        <c:v>34.099999999999994</c:v>
                      </c:pt>
                      <c:pt idx="15">
                        <c:v>31.400000000000006</c:v>
                      </c:pt>
                      <c:pt idx="16">
                        <c:v>32.200000000000003</c:v>
                      </c:pt>
                      <c:pt idx="17">
                        <c:v>34.200000000000003</c:v>
                      </c:pt>
                      <c:pt idx="18">
                        <c:v>32.200000000000003</c:v>
                      </c:pt>
                      <c:pt idx="19">
                        <c:v>25</c:v>
                      </c:pt>
                    </c:numCache>
                  </c:numRef>
                </c:val>
                <c:smooth val="0"/>
                <c:extLst>
                  <c:ext xmlns:c16="http://schemas.microsoft.com/office/drawing/2014/chart" uri="{C3380CC4-5D6E-409C-BE32-E72D297353CC}">
                    <c16:uniqueId val="{00000000-C94E-4EE2-94CA-8D90B8C1A547}"/>
                  </c:ext>
                </c:extLst>
              </c15:ser>
            </c15:filteredLineSeries>
          </c:ext>
        </c:extLst>
      </c:lineChart>
      <c:catAx>
        <c:axId val="46843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83119"/>
        <c:crosses val="autoZero"/>
        <c:auto val="1"/>
        <c:lblAlgn val="ctr"/>
        <c:lblOffset val="100"/>
        <c:noMultiLvlLbl val="0"/>
      </c:catAx>
      <c:valAx>
        <c:axId val="468311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843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Proportion of women in managerial positions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'glass ceiling'!$B$3</c:f>
              <c:strCache>
                <c:ptCount val="1"/>
                <c:pt idx="0">
                  <c:v>Total</c:v>
                </c:pt>
              </c:strCache>
            </c:strRef>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'glass ceiling'!$A$4:$A$23</c:f>
              <c:numCache>
                <c:formatCode>General</c:formatCod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numCache>
            </c:numRef>
          </c:cat>
          <c:val>
            <c:numRef>
              <c:f>'glass ceiling'!$B$4:$B$23</c:f>
              <c:numCache>
                <c:formatCode>#,##0.0</c:formatCode>
                <c:ptCount val="20"/>
                <c:pt idx="0">
                  <c:v>32.799999999999997</c:v>
                </c:pt>
                <c:pt idx="1">
                  <c:v>33.799999999999997</c:v>
                </c:pt>
                <c:pt idx="2">
                  <c:v>34.1</c:v>
                </c:pt>
                <c:pt idx="3">
                  <c:v>38</c:v>
                </c:pt>
                <c:pt idx="4">
                  <c:v>35.5</c:v>
                </c:pt>
                <c:pt idx="5">
                  <c:v>35.799999999999997</c:v>
                </c:pt>
                <c:pt idx="6">
                  <c:v>36.799999999999997</c:v>
                </c:pt>
                <c:pt idx="7">
                  <c:v>38.4</c:v>
                </c:pt>
                <c:pt idx="8">
                  <c:v>38.799999999999997</c:v>
                </c:pt>
                <c:pt idx="9">
                  <c:v>37.200000000000003</c:v>
                </c:pt>
                <c:pt idx="10">
                  <c:v>38.5</c:v>
                </c:pt>
                <c:pt idx="11">
                  <c:v>39.700000000000003</c:v>
                </c:pt>
                <c:pt idx="12">
                  <c:v>38.299999999999997</c:v>
                </c:pt>
                <c:pt idx="13">
                  <c:v>34.799999999999997</c:v>
                </c:pt>
                <c:pt idx="14">
                  <c:v>37</c:v>
                </c:pt>
                <c:pt idx="15">
                  <c:v>37.299999999999997</c:v>
                </c:pt>
                <c:pt idx="16">
                  <c:v>37</c:v>
                </c:pt>
                <c:pt idx="17">
                  <c:v>41.2</c:v>
                </c:pt>
                <c:pt idx="18">
                  <c:v>43</c:v>
                </c:pt>
                <c:pt idx="19">
                  <c:v>41.1</c:v>
                </c:pt>
              </c:numCache>
            </c:numRef>
          </c:val>
          <c:smooth val="0"/>
          <c:extLst>
            <c:ext xmlns:c16="http://schemas.microsoft.com/office/drawing/2014/chart" uri="{C3380CC4-5D6E-409C-BE32-E72D297353CC}">
              <c16:uniqueId val="{00000000-CDAE-49D2-8A29-595FBD48A5BB}"/>
            </c:ext>
          </c:extLst>
        </c:ser>
        <c:ser>
          <c:idx val="1"/>
          <c:order val="1"/>
          <c:tx>
            <c:strRef>
              <c:f>'glass ceiling'!$C$3</c:f>
              <c:strCache>
                <c:ptCount val="1"/>
                <c:pt idx="0">
                  <c:v>Urban popul.</c:v>
                </c:pt>
              </c:strCache>
            </c:strRef>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'glass ceiling'!$A$4:$A$23</c:f>
              <c:numCache>
                <c:formatCode>General</c:formatCod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numCache>
            </c:numRef>
          </c:cat>
          <c:val>
            <c:numRef>
              <c:f>'glass ceiling'!$C$4:$C$23</c:f>
              <c:numCache>
                <c:formatCode>#,##0.0</c:formatCode>
                <c:ptCount val="20"/>
                <c:pt idx="0">
                  <c:v>35.299999999999997</c:v>
                </c:pt>
                <c:pt idx="1">
                  <c:v>36.200000000000003</c:v>
                </c:pt>
                <c:pt idx="2">
                  <c:v>36.1</c:v>
                </c:pt>
                <c:pt idx="3">
                  <c:v>39.299999999999997</c:v>
                </c:pt>
                <c:pt idx="4">
                  <c:v>36.5</c:v>
                </c:pt>
                <c:pt idx="5">
                  <c:v>37.1</c:v>
                </c:pt>
                <c:pt idx="6">
                  <c:v>37</c:v>
                </c:pt>
                <c:pt idx="7">
                  <c:v>39.4</c:v>
                </c:pt>
                <c:pt idx="8">
                  <c:v>39.799999999999997</c:v>
                </c:pt>
                <c:pt idx="9">
                  <c:v>38</c:v>
                </c:pt>
                <c:pt idx="10">
                  <c:v>39.5</c:v>
                </c:pt>
                <c:pt idx="11">
                  <c:v>41.9</c:v>
                </c:pt>
                <c:pt idx="12">
                  <c:v>38.9</c:v>
                </c:pt>
                <c:pt idx="13">
                  <c:v>37.1</c:v>
                </c:pt>
                <c:pt idx="14">
                  <c:v>38.4</c:v>
                </c:pt>
                <c:pt idx="15">
                  <c:v>38.299999999999997</c:v>
                </c:pt>
                <c:pt idx="16">
                  <c:v>37.799999999999997</c:v>
                </c:pt>
                <c:pt idx="17">
                  <c:v>41.7</c:v>
                </c:pt>
                <c:pt idx="18">
                  <c:v>43.9</c:v>
                </c:pt>
                <c:pt idx="19">
                  <c:v>41.5</c:v>
                </c:pt>
              </c:numCache>
            </c:numRef>
          </c:val>
          <c:smooth val="0"/>
          <c:extLst>
            <c:ext xmlns:c16="http://schemas.microsoft.com/office/drawing/2014/chart" uri="{C3380CC4-5D6E-409C-BE32-E72D297353CC}">
              <c16:uniqueId val="{00000001-CDAE-49D2-8A29-595FBD48A5BB}"/>
            </c:ext>
          </c:extLst>
        </c:ser>
        <c:ser>
          <c:idx val="2"/>
          <c:order val="2"/>
          <c:tx>
            <c:strRef>
              <c:f>'glass ceiling'!$D$3</c:f>
              <c:strCache>
                <c:ptCount val="1"/>
                <c:pt idx="0">
                  <c:v>Rural popul.</c:v>
                </c:pt>
              </c:strCache>
            </c:strRef>
          </c:tx>
          <c:spPr>
            <a:ln w="28575" cap="rnd">
              <a:solidFill>
                <a:schemeClr val="accent3"/>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'glass ceiling'!$A$4:$A$23</c:f>
              <c:numCache>
                <c:formatCode>General</c:formatCod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numCache>
            </c:numRef>
          </c:cat>
          <c:val>
            <c:numRef>
              <c:f>'glass ceiling'!$D$4:$D$23</c:f>
              <c:numCache>
                <c:formatCode>#,##0.0</c:formatCode>
                <c:ptCount val="20"/>
                <c:pt idx="0">
                  <c:v>26.2</c:v>
                </c:pt>
                <c:pt idx="1">
                  <c:v>26.2</c:v>
                </c:pt>
                <c:pt idx="2">
                  <c:v>27.2</c:v>
                </c:pt>
                <c:pt idx="3">
                  <c:v>32.4</c:v>
                </c:pt>
                <c:pt idx="4">
                  <c:v>31.6</c:v>
                </c:pt>
                <c:pt idx="5">
                  <c:v>31.2</c:v>
                </c:pt>
                <c:pt idx="6">
                  <c:v>36.200000000000003</c:v>
                </c:pt>
                <c:pt idx="7">
                  <c:v>34.6</c:v>
                </c:pt>
                <c:pt idx="8">
                  <c:v>35.1</c:v>
                </c:pt>
                <c:pt idx="9">
                  <c:v>33.4</c:v>
                </c:pt>
                <c:pt idx="10">
                  <c:v>34.299999999999997</c:v>
                </c:pt>
                <c:pt idx="11">
                  <c:v>32.200000000000003</c:v>
                </c:pt>
                <c:pt idx="12">
                  <c:v>37</c:v>
                </c:pt>
                <c:pt idx="13">
                  <c:v>30.2</c:v>
                </c:pt>
                <c:pt idx="14">
                  <c:v>32.1</c:v>
                </c:pt>
                <c:pt idx="15">
                  <c:v>32.9</c:v>
                </c:pt>
                <c:pt idx="16">
                  <c:v>33.299999999999997</c:v>
                </c:pt>
                <c:pt idx="17">
                  <c:v>39.5</c:v>
                </c:pt>
                <c:pt idx="18">
                  <c:v>40</c:v>
                </c:pt>
                <c:pt idx="19">
                  <c:v>40</c:v>
                </c:pt>
              </c:numCache>
            </c:numRef>
          </c:val>
          <c:smooth val="0"/>
          <c:extLst>
            <c:ext xmlns:c16="http://schemas.microsoft.com/office/drawing/2014/chart" uri="{C3380CC4-5D6E-409C-BE32-E72D297353CC}">
              <c16:uniqueId val="{00000002-CDAE-49D2-8A29-595FBD48A5BB}"/>
            </c:ext>
          </c:extLst>
        </c:ser>
        <c:dLbls>
          <c:dLblPos val="t"/>
          <c:showLegendKey val="0"/>
          <c:showVal val="1"/>
          <c:showCatName val="0"/>
          <c:showSerName val="0"/>
          <c:showPercent val="0"/>
          <c:showBubbleSize val="0"/>
        </c:dLbls>
        <c:smooth val="0"/>
        <c:axId val="1100659008"/>
        <c:axId val="1100653184"/>
      </c:lineChart>
      <c:catAx>
        <c:axId val="1100659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0653184"/>
        <c:crosses val="autoZero"/>
        <c:auto val="1"/>
        <c:lblAlgn val="ctr"/>
        <c:lblOffset val="100"/>
        <c:noMultiLvlLbl val="0"/>
      </c:catAx>
      <c:valAx>
        <c:axId val="1100653184"/>
        <c:scaling>
          <c:orientation val="minMax"/>
          <c:max val="45"/>
          <c:min val="2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0659008"/>
        <c:crosses val="autoZero"/>
        <c:crossBetween val="between"/>
        <c:maj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Does</a:t>
            </a:r>
            <a:r>
              <a:rPr lang="en-US" baseline="0"/>
              <a:t> ineqaulity exists in KZ?</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13-400D-9543-8A8195BDF89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13-400D-9543-8A8195BDF89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13-400D-9543-8A8195BDF89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13-400D-9543-8A8195BDF89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'cultural,bias'!$A$4:$A$7</c:f>
              <c:strCache>
                <c:ptCount val="4"/>
                <c:pt idx="0">
                  <c:v>No, we are all equal</c:v>
                </c:pt>
                <c:pt idx="1">
                  <c:v> Yes exists, but not explicitly.</c:v>
                </c:pt>
                <c:pt idx="2">
                  <c:v>No, but sometimes it shows.</c:v>
                </c:pt>
                <c:pt idx="3">
                  <c:v>Yes, very strong.</c:v>
                </c:pt>
              </c:strCache>
            </c:strRef>
          </c:cat>
          <c:val>
            <c:numRef>
              <c:f>'cultural,bias'!$B$4:$B$7</c:f>
              <c:numCache>
                <c:formatCode>0.0%</c:formatCode>
                <c:ptCount val="4"/>
                <c:pt idx="0">
                  <c:v>0.371</c:v>
                </c:pt>
                <c:pt idx="1">
                  <c:v>0.29799999999999999</c:v>
                </c:pt>
                <c:pt idx="2">
                  <c:v>0.187</c:v>
                </c:pt>
                <c:pt idx="3">
                  <c:v>0.14399999999999999</c:v>
                </c:pt>
              </c:numCache>
            </c:numRef>
          </c:val>
          <c:extLst>
            <c:ext xmlns:c16="http://schemas.microsoft.com/office/drawing/2014/chart" uri="{C3380CC4-5D6E-409C-BE32-E72D297353CC}">
              <c16:uniqueId val="{00000000-9E0F-49DD-83FF-A9F117A2C67E}"/>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5" Type="http://schemas.openxmlformats.org/officeDocument/2006/relationships/chart" Target="../charts/chart13.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7</xdr:col>
      <xdr:colOff>19685</xdr:colOff>
      <xdr:row>6</xdr:row>
      <xdr:rowOff>635</xdr:rowOff>
    </xdr:from>
    <xdr:to>
      <xdr:col>14</xdr:col>
      <xdr:colOff>324485</xdr:colOff>
      <xdr:row>20</xdr:row>
      <xdr:rowOff>165735</xdr:rowOff>
    </xdr:to>
    <xdr:graphicFrame macro="">
      <xdr:nvGraphicFramePr>
        <xdr:cNvPr id="2" name="Chart 1">
          <a:extLst>
            <a:ext uri="{FF2B5EF4-FFF2-40B4-BE49-F238E27FC236}">
              <a16:creationId xmlns:a16="http://schemas.microsoft.com/office/drawing/2014/main" id="{B9EBBEB1-580E-431F-B1FF-71F5017309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308841</xdr:colOff>
      <xdr:row>0</xdr:row>
      <xdr:rowOff>0</xdr:rowOff>
    </xdr:from>
    <xdr:to>
      <xdr:col>16</xdr:col>
      <xdr:colOff>346363</xdr:colOff>
      <xdr:row>10</xdr:row>
      <xdr:rowOff>80819</xdr:rowOff>
    </xdr:to>
    <xdr:graphicFrame macro="">
      <xdr:nvGraphicFramePr>
        <xdr:cNvPr id="3" name="Chart 2">
          <a:extLst>
            <a:ext uri="{FF2B5EF4-FFF2-40B4-BE49-F238E27FC236}">
              <a16:creationId xmlns:a16="http://schemas.microsoft.com/office/drawing/2014/main" id="{5195D490-B548-47EB-AEE4-5840AA79E39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62254</xdr:colOff>
      <xdr:row>13</xdr:row>
      <xdr:rowOff>86408</xdr:rowOff>
    </xdr:from>
    <xdr:to>
      <xdr:col>18</xdr:col>
      <xdr:colOff>395941</xdr:colOff>
      <xdr:row>27</xdr:row>
      <xdr:rowOff>28761</xdr:rowOff>
    </xdr:to>
    <xdr:graphicFrame macro="">
      <xdr:nvGraphicFramePr>
        <xdr:cNvPr id="4" name="Chart 3">
          <a:extLst>
            <a:ext uri="{FF2B5EF4-FFF2-40B4-BE49-F238E27FC236}">
              <a16:creationId xmlns:a16="http://schemas.microsoft.com/office/drawing/2014/main" id="{B76DE555-B49D-4B9C-B568-D28305454E1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517414</xdr:colOff>
      <xdr:row>0</xdr:row>
      <xdr:rowOff>29883</xdr:rowOff>
    </xdr:from>
    <xdr:to>
      <xdr:col>23</xdr:col>
      <xdr:colOff>594251</xdr:colOff>
      <xdr:row>23</xdr:row>
      <xdr:rowOff>29882</xdr:rowOff>
    </xdr:to>
    <xdr:graphicFrame macro="">
      <xdr:nvGraphicFramePr>
        <xdr:cNvPr id="3" name="Chart 2">
          <a:extLst>
            <a:ext uri="{FF2B5EF4-FFF2-40B4-BE49-F238E27FC236}">
              <a16:creationId xmlns:a16="http://schemas.microsoft.com/office/drawing/2014/main" id="{A3B81970-147F-4EF3-9854-2CFFF5EC4FF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283029</xdr:colOff>
      <xdr:row>35</xdr:row>
      <xdr:rowOff>363603</xdr:rowOff>
    </xdr:from>
    <xdr:to>
      <xdr:col>19</xdr:col>
      <xdr:colOff>413657</xdr:colOff>
      <xdr:row>53</xdr:row>
      <xdr:rowOff>185057</xdr:rowOff>
    </xdr:to>
    <xdr:graphicFrame macro="">
      <xdr:nvGraphicFramePr>
        <xdr:cNvPr id="2" name="Chart 1">
          <a:extLst>
            <a:ext uri="{FF2B5EF4-FFF2-40B4-BE49-F238E27FC236}">
              <a16:creationId xmlns:a16="http://schemas.microsoft.com/office/drawing/2014/main" id="{EE6AF1A1-FCC4-4FD4-B61B-7047754231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0</xdr:rowOff>
    </xdr:from>
    <xdr:to>
      <xdr:col>17</xdr:col>
      <xdr:colOff>11545</xdr:colOff>
      <xdr:row>11</xdr:row>
      <xdr:rowOff>184728</xdr:rowOff>
    </xdr:to>
    <xdr:graphicFrame macro="">
      <xdr:nvGraphicFramePr>
        <xdr:cNvPr id="3" name="Chart 2">
          <a:extLst>
            <a:ext uri="{FF2B5EF4-FFF2-40B4-BE49-F238E27FC236}">
              <a16:creationId xmlns:a16="http://schemas.microsoft.com/office/drawing/2014/main" id="{BB80BBB2-9357-443D-B224-2EACF8637A3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34636</xdr:colOff>
      <xdr:row>13</xdr:row>
      <xdr:rowOff>13855</xdr:rowOff>
    </xdr:from>
    <xdr:to>
      <xdr:col>17</xdr:col>
      <xdr:colOff>14843</xdr:colOff>
      <xdr:row>30</xdr:row>
      <xdr:rowOff>127000</xdr:rowOff>
    </xdr:to>
    <xdr:graphicFrame macro="">
      <xdr:nvGraphicFramePr>
        <xdr:cNvPr id="4" name="Chart 3">
          <a:extLst>
            <a:ext uri="{FF2B5EF4-FFF2-40B4-BE49-F238E27FC236}">
              <a16:creationId xmlns:a16="http://schemas.microsoft.com/office/drawing/2014/main" id="{868A02B8-9D29-4EBA-BE62-FEF657083F4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8944</xdr:colOff>
      <xdr:row>2</xdr:row>
      <xdr:rowOff>8945</xdr:rowOff>
    </xdr:from>
    <xdr:to>
      <xdr:col>17</xdr:col>
      <xdr:colOff>581338</xdr:colOff>
      <xdr:row>34</xdr:row>
      <xdr:rowOff>8943</xdr:rowOff>
    </xdr:to>
    <xdr:graphicFrame macro="">
      <xdr:nvGraphicFramePr>
        <xdr:cNvPr id="3" name="Chart 2">
          <a:extLst>
            <a:ext uri="{FF2B5EF4-FFF2-40B4-BE49-F238E27FC236}">
              <a16:creationId xmlns:a16="http://schemas.microsoft.com/office/drawing/2014/main" id="{5AF7A2E6-D9B6-4A7E-8DDC-4AC3BE9D5BE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13608</xdr:colOff>
      <xdr:row>1</xdr:row>
      <xdr:rowOff>184726</xdr:rowOff>
    </xdr:from>
    <xdr:to>
      <xdr:col>10</xdr:col>
      <xdr:colOff>254000</xdr:colOff>
      <xdr:row>16</xdr:row>
      <xdr:rowOff>34637</xdr:rowOff>
    </xdr:to>
    <xdr:graphicFrame macro="">
      <xdr:nvGraphicFramePr>
        <xdr:cNvPr id="2" name="Chart 1">
          <a:extLst>
            <a:ext uri="{FF2B5EF4-FFF2-40B4-BE49-F238E27FC236}">
              <a16:creationId xmlns:a16="http://schemas.microsoft.com/office/drawing/2014/main" id="{5B03C03E-E6E3-4EF8-9636-61868FD27A5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14431</xdr:colOff>
      <xdr:row>2</xdr:row>
      <xdr:rowOff>7260</xdr:rowOff>
    </xdr:from>
    <xdr:to>
      <xdr:col>17</xdr:col>
      <xdr:colOff>231735</xdr:colOff>
      <xdr:row>15</xdr:row>
      <xdr:rowOff>172359</xdr:rowOff>
    </xdr:to>
    <xdr:graphicFrame macro="">
      <xdr:nvGraphicFramePr>
        <xdr:cNvPr id="3" name="Chart 2">
          <a:extLst>
            <a:ext uri="{FF2B5EF4-FFF2-40B4-BE49-F238E27FC236}">
              <a16:creationId xmlns:a16="http://schemas.microsoft.com/office/drawing/2014/main" id="{FD7A75F9-9C0A-43A6-AA06-BB36D869004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546345</xdr:colOff>
      <xdr:row>16</xdr:row>
      <xdr:rowOff>170545</xdr:rowOff>
    </xdr:from>
    <xdr:to>
      <xdr:col>14</xdr:col>
      <xdr:colOff>256058</xdr:colOff>
      <xdr:row>32</xdr:row>
      <xdr:rowOff>7589</xdr:rowOff>
    </xdr:to>
    <xdr:graphicFrame macro="">
      <xdr:nvGraphicFramePr>
        <xdr:cNvPr id="4" name="Chart 3">
          <a:extLst>
            <a:ext uri="{FF2B5EF4-FFF2-40B4-BE49-F238E27FC236}">
              <a16:creationId xmlns:a16="http://schemas.microsoft.com/office/drawing/2014/main" id="{4F0BE642-ED56-4FC5-80DD-159B5F5CDF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13855</xdr:colOff>
      <xdr:row>16</xdr:row>
      <xdr:rowOff>163947</xdr:rowOff>
    </xdr:from>
    <xdr:to>
      <xdr:col>22</xdr:col>
      <xdr:colOff>10409</xdr:colOff>
      <xdr:row>31</xdr:row>
      <xdr:rowOff>173182</xdr:rowOff>
    </xdr:to>
    <xdr:graphicFrame macro="">
      <xdr:nvGraphicFramePr>
        <xdr:cNvPr id="5" name="Chart 4">
          <a:extLst>
            <a:ext uri="{FF2B5EF4-FFF2-40B4-BE49-F238E27FC236}">
              <a16:creationId xmlns:a16="http://schemas.microsoft.com/office/drawing/2014/main" id="{971AF49D-25A0-412F-A361-4462DCD7897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18</xdr:col>
      <xdr:colOff>10229</xdr:colOff>
      <xdr:row>1</xdr:row>
      <xdr:rowOff>174444</xdr:rowOff>
    </xdr:from>
    <xdr:to>
      <xdr:col>24</xdr:col>
      <xdr:colOff>265547</xdr:colOff>
      <xdr:row>15</xdr:row>
      <xdr:rowOff>161636</xdr:rowOff>
    </xdr:to>
    <xdr:graphicFrame macro="">
      <xdr:nvGraphicFramePr>
        <xdr:cNvPr id="8" name="Chart 7">
          <a:extLst>
            <a:ext uri="{FF2B5EF4-FFF2-40B4-BE49-F238E27FC236}">
              <a16:creationId xmlns:a16="http://schemas.microsoft.com/office/drawing/2014/main" id="{1186897B-B1C7-42A2-B358-054CCE1FF10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0.bin"/><Relationship Id="rId1" Type="http://schemas.openxmlformats.org/officeDocument/2006/relationships/hyperlink" Target="https://gender.stat.gov.kz/page/frontend/detail?id=73&amp;slug=-60&amp;cat_id=9&amp;lang=en"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2.bin"/><Relationship Id="rId1" Type="http://schemas.openxmlformats.org/officeDocument/2006/relationships/hyperlink" Target="https://library.fes.de/pdf-files/bueros/kasachstan/13348.pdf"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gender.stat.gov.kz/page/frontend/detail?id=11&amp;slug=15&amp;cat_id=7&amp;lang=en" TargetMode="External"/><Relationship Id="rId1" Type="http://schemas.openxmlformats.org/officeDocument/2006/relationships/hyperlink" Target="https://gender.stat.gov.kz/page/frontend/detail?id=13&amp;slug=-9&amp;cat_id=7&amp;lang=en"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gender.stat.gov.kz/page/frontend/detail?id=37&amp;slug=-31&amp;cat_id=8&amp;lang=ru" TargetMode="External"/><Relationship Id="rId1" Type="http://schemas.openxmlformats.org/officeDocument/2006/relationships/hyperlink" Target="https://gender.stat.gov.kz/page/frontend/detail?id=38&amp;slug=-32&amp;cat_id=8&amp;lang=en" TargetMode="External"/><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gender.stat.gov.kz/page/frontend/detail?id=72&amp;slug=-59&amp;cat_id=9&amp;lang=en" TargetMode="External"/><Relationship Id="rId2" Type="http://schemas.openxmlformats.org/officeDocument/2006/relationships/hyperlink" Target="https://gender.stat.gov.kz/page/frontend/detail?id=21&amp;slug=-16&amp;cat_id=7&amp;lang=en" TargetMode="External"/><Relationship Id="rId1" Type="http://schemas.openxmlformats.org/officeDocument/2006/relationships/hyperlink" Target="https://gender.stat.gov.kz/page/frontend/detail?id=42&amp;slug=-36&amp;cat_id=8&amp;lang=en" TargetMode="External"/><Relationship Id="rId5" Type="http://schemas.openxmlformats.org/officeDocument/2006/relationships/drawing" Target="../drawings/drawing3.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hyperlink" Target="https://gender.stat.gov.kz/page/frontend/detail?id=18&amp;slug=-14&amp;cat_id=7&amp;lang=en"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D5225-62A6-4E06-958F-05AF094110FC}">
  <dimension ref="A1:E72"/>
  <sheetViews>
    <sheetView zoomScale="70" zoomScaleNormal="70" workbookViewId="0">
      <pane ySplit="1" topLeftCell="A68" activePane="bottomLeft" state="frozen"/>
      <selection pane="bottomLeft" activeCell="F73" sqref="F73:H73"/>
    </sheetView>
  </sheetViews>
  <sheetFormatPr defaultRowHeight="14.4" x14ac:dyDescent="0.3"/>
  <cols>
    <col min="1" max="1" width="65.5546875" style="1" customWidth="1"/>
    <col min="2" max="3" width="5.5546875" customWidth="1"/>
    <col min="4" max="4" width="8.88671875" style="1"/>
    <col min="6" max="6" width="55.44140625" customWidth="1"/>
  </cols>
  <sheetData>
    <row r="1" spans="1:3" ht="15.6" x14ac:dyDescent="0.3">
      <c r="A1" s="14" t="s">
        <v>9</v>
      </c>
      <c r="B1" s="15" t="s">
        <v>11</v>
      </c>
      <c r="C1" s="16" t="s">
        <v>10</v>
      </c>
    </row>
    <row r="2" spans="1:3" ht="62.4" x14ac:dyDescent="0.3">
      <c r="A2" s="17" t="s">
        <v>124</v>
      </c>
      <c r="B2">
        <v>1</v>
      </c>
      <c r="C2" s="18" t="s">
        <v>8</v>
      </c>
    </row>
    <row r="3" spans="1:3" ht="78" x14ac:dyDescent="0.3">
      <c r="A3" s="17" t="s">
        <v>125</v>
      </c>
      <c r="B3">
        <v>2</v>
      </c>
      <c r="C3" s="18" t="s">
        <v>8</v>
      </c>
    </row>
    <row r="4" spans="1:3" ht="62.4" x14ac:dyDescent="0.3">
      <c r="A4" s="105" t="s">
        <v>192</v>
      </c>
      <c r="B4">
        <v>3</v>
      </c>
      <c r="C4" s="18" t="s">
        <v>8</v>
      </c>
    </row>
    <row r="5" spans="1:3" ht="62.4" x14ac:dyDescent="0.3">
      <c r="A5" s="17" t="s">
        <v>126</v>
      </c>
      <c r="B5">
        <v>4</v>
      </c>
      <c r="C5" s="18" t="s">
        <v>8</v>
      </c>
    </row>
    <row r="6" spans="1:3" ht="31.2" x14ac:dyDescent="0.3">
      <c r="A6" s="17" t="s">
        <v>127</v>
      </c>
      <c r="B6">
        <v>5</v>
      </c>
      <c r="C6" s="18" t="s">
        <v>8</v>
      </c>
    </row>
    <row r="7" spans="1:3" ht="62.4" x14ac:dyDescent="0.3">
      <c r="A7" s="17" t="s">
        <v>128</v>
      </c>
      <c r="B7">
        <v>6</v>
      </c>
      <c r="C7" s="18" t="s">
        <v>8</v>
      </c>
    </row>
    <row r="8" spans="1:3" ht="46.8" x14ac:dyDescent="0.3">
      <c r="A8" s="17" t="s">
        <v>129</v>
      </c>
      <c r="B8">
        <v>7</v>
      </c>
      <c r="C8" s="18" t="s">
        <v>8</v>
      </c>
    </row>
    <row r="9" spans="1:3" ht="62.4" x14ac:dyDescent="0.3">
      <c r="A9" s="17" t="s">
        <v>130</v>
      </c>
      <c r="B9">
        <v>8</v>
      </c>
      <c r="C9" s="18" t="s">
        <v>8</v>
      </c>
    </row>
    <row r="10" spans="1:3" ht="46.8" x14ac:dyDescent="0.3">
      <c r="A10" s="17" t="s">
        <v>131</v>
      </c>
      <c r="B10">
        <v>9</v>
      </c>
      <c r="C10" s="18" t="s">
        <v>8</v>
      </c>
    </row>
    <row r="11" spans="1:3" ht="93.6" x14ac:dyDescent="0.3">
      <c r="A11" s="19" t="s">
        <v>186</v>
      </c>
      <c r="B11">
        <v>10</v>
      </c>
      <c r="C11" s="18" t="s">
        <v>8</v>
      </c>
    </row>
    <row r="12" spans="1:3" ht="62.4" x14ac:dyDescent="0.3">
      <c r="A12" s="17" t="s">
        <v>132</v>
      </c>
      <c r="B12">
        <v>11</v>
      </c>
      <c r="C12" s="18" t="s">
        <v>8</v>
      </c>
    </row>
    <row r="13" spans="1:3" ht="78" x14ac:dyDescent="0.3">
      <c r="A13" s="19" t="s">
        <v>133</v>
      </c>
      <c r="B13">
        <v>12</v>
      </c>
      <c r="C13" s="18" t="s">
        <v>8</v>
      </c>
    </row>
    <row r="14" spans="1:3" ht="62.4" x14ac:dyDescent="0.3">
      <c r="A14" s="17" t="s">
        <v>134</v>
      </c>
      <c r="B14">
        <v>13</v>
      </c>
      <c r="C14" s="18" t="s">
        <v>8</v>
      </c>
    </row>
    <row r="15" spans="1:3" ht="46.8" x14ac:dyDescent="0.3">
      <c r="A15" s="17" t="s">
        <v>135</v>
      </c>
      <c r="B15">
        <v>14</v>
      </c>
      <c r="C15" s="18" t="s">
        <v>8</v>
      </c>
    </row>
    <row r="16" spans="1:3" ht="46.8" x14ac:dyDescent="0.3">
      <c r="A16" s="19" t="s">
        <v>136</v>
      </c>
      <c r="B16">
        <v>15</v>
      </c>
      <c r="C16" s="18"/>
    </row>
    <row r="17" spans="1:5" ht="62.4" x14ac:dyDescent="0.3">
      <c r="A17" s="19" t="s">
        <v>137</v>
      </c>
      <c r="B17">
        <v>16</v>
      </c>
      <c r="C17" s="18" t="s">
        <v>8</v>
      </c>
      <c r="D17" s="13"/>
    </row>
    <row r="18" spans="1:5" ht="62.4" x14ac:dyDescent="0.3">
      <c r="A18" s="17" t="s">
        <v>138</v>
      </c>
      <c r="B18">
        <v>17</v>
      </c>
      <c r="C18" s="18" t="s">
        <v>8</v>
      </c>
    </row>
    <row r="19" spans="1:5" ht="46.8" x14ac:dyDescent="0.3">
      <c r="A19" s="17" t="s">
        <v>139</v>
      </c>
      <c r="B19">
        <v>18</v>
      </c>
      <c r="C19" s="18" t="s">
        <v>8</v>
      </c>
    </row>
    <row r="20" spans="1:5" ht="46.8" x14ac:dyDescent="0.3">
      <c r="A20" s="17" t="s">
        <v>140</v>
      </c>
      <c r="B20">
        <v>19</v>
      </c>
      <c r="C20" s="18" t="s">
        <v>8</v>
      </c>
    </row>
    <row r="21" spans="1:5" ht="46.8" x14ac:dyDescent="0.3">
      <c r="A21" s="17" t="s">
        <v>141</v>
      </c>
      <c r="B21">
        <v>20</v>
      </c>
      <c r="C21" s="18" t="s">
        <v>8</v>
      </c>
      <c r="E21" s="11"/>
    </row>
    <row r="22" spans="1:5" ht="31.2" x14ac:dyDescent="0.3">
      <c r="A22" s="17" t="s">
        <v>142</v>
      </c>
      <c r="B22">
        <v>21</v>
      </c>
      <c r="C22" s="18" t="s">
        <v>8</v>
      </c>
      <c r="E22" s="11"/>
    </row>
    <row r="23" spans="1:5" ht="62.4" x14ac:dyDescent="0.3">
      <c r="A23" s="17" t="s">
        <v>143</v>
      </c>
      <c r="B23">
        <v>22</v>
      </c>
      <c r="C23" s="18" t="s">
        <v>8</v>
      </c>
      <c r="E23" s="11"/>
    </row>
    <row r="24" spans="1:5" ht="46.8" x14ac:dyDescent="0.3">
      <c r="A24" s="17" t="s">
        <v>144</v>
      </c>
      <c r="B24">
        <v>23</v>
      </c>
      <c r="C24" s="18" t="s">
        <v>8</v>
      </c>
      <c r="E24" s="13"/>
    </row>
    <row r="25" spans="1:5" ht="46.8" x14ac:dyDescent="0.3">
      <c r="A25" s="17" t="s">
        <v>145</v>
      </c>
      <c r="B25">
        <v>24</v>
      </c>
      <c r="C25" s="18" t="s">
        <v>8</v>
      </c>
      <c r="E25" s="11"/>
    </row>
    <row r="26" spans="1:5" ht="62.4" x14ac:dyDescent="0.3">
      <c r="A26" s="19" t="s">
        <v>187</v>
      </c>
      <c r="B26">
        <v>25</v>
      </c>
      <c r="C26" s="18" t="s">
        <v>8</v>
      </c>
      <c r="E26" s="13"/>
    </row>
    <row r="27" spans="1:5" ht="46.8" x14ac:dyDescent="0.3">
      <c r="A27" s="17" t="s">
        <v>146</v>
      </c>
      <c r="B27">
        <v>26</v>
      </c>
      <c r="C27" s="18" t="s">
        <v>8</v>
      </c>
      <c r="D27" s="1" t="s">
        <v>12</v>
      </c>
      <c r="E27" s="13"/>
    </row>
    <row r="28" spans="1:5" ht="46.8" x14ac:dyDescent="0.3">
      <c r="A28" s="17" t="s">
        <v>147</v>
      </c>
      <c r="B28">
        <v>27</v>
      </c>
      <c r="C28" s="18" t="s">
        <v>8</v>
      </c>
      <c r="E28" s="13"/>
    </row>
    <row r="29" spans="1:5" ht="31.2" x14ac:dyDescent="0.3">
      <c r="A29" s="17" t="s">
        <v>148</v>
      </c>
      <c r="B29">
        <v>28</v>
      </c>
      <c r="C29" s="18" t="s">
        <v>8</v>
      </c>
      <c r="E29" s="13"/>
    </row>
    <row r="30" spans="1:5" ht="31.2" x14ac:dyDescent="0.3">
      <c r="A30" s="17" t="s">
        <v>149</v>
      </c>
      <c r="B30">
        <v>29</v>
      </c>
      <c r="C30" s="18" t="s">
        <v>8</v>
      </c>
    </row>
    <row r="31" spans="1:5" ht="46.8" x14ac:dyDescent="0.3">
      <c r="A31" s="17" t="s">
        <v>150</v>
      </c>
      <c r="B31">
        <v>30</v>
      </c>
      <c r="C31" s="18" t="s">
        <v>8</v>
      </c>
    </row>
    <row r="32" spans="1:5" ht="46.8" x14ac:dyDescent="0.3">
      <c r="A32" s="17" t="s">
        <v>151</v>
      </c>
      <c r="B32">
        <v>31</v>
      </c>
      <c r="C32" s="18" t="s">
        <v>8</v>
      </c>
    </row>
    <row r="33" spans="1:4" ht="62.4" x14ac:dyDescent="0.3">
      <c r="A33" s="19" t="s">
        <v>188</v>
      </c>
      <c r="B33">
        <v>32</v>
      </c>
      <c r="C33" s="18" t="s">
        <v>8</v>
      </c>
    </row>
    <row r="34" spans="1:4" ht="78" x14ac:dyDescent="0.3">
      <c r="A34" s="17" t="s">
        <v>152</v>
      </c>
      <c r="B34">
        <v>33</v>
      </c>
      <c r="C34" s="18" t="s">
        <v>8</v>
      </c>
    </row>
    <row r="35" spans="1:4" ht="78" x14ac:dyDescent="0.3">
      <c r="A35" s="19" t="s">
        <v>189</v>
      </c>
      <c r="B35">
        <v>34</v>
      </c>
      <c r="C35" s="18" t="s">
        <v>8</v>
      </c>
    </row>
    <row r="36" spans="1:4" ht="62.4" x14ac:dyDescent="0.3">
      <c r="A36" s="17" t="s">
        <v>153</v>
      </c>
      <c r="B36">
        <v>35</v>
      </c>
      <c r="C36" s="18" t="s">
        <v>8</v>
      </c>
    </row>
    <row r="37" spans="1:4" ht="62.4" x14ac:dyDescent="0.3">
      <c r="A37" s="17" t="s">
        <v>154</v>
      </c>
      <c r="B37">
        <v>36</v>
      </c>
      <c r="C37" s="18" t="s">
        <v>8</v>
      </c>
    </row>
    <row r="38" spans="1:4" ht="62.4" x14ac:dyDescent="0.3">
      <c r="A38" s="17" t="s">
        <v>155</v>
      </c>
      <c r="B38">
        <v>37</v>
      </c>
      <c r="C38" s="18" t="s">
        <v>8</v>
      </c>
    </row>
    <row r="39" spans="1:4" ht="31.2" x14ac:dyDescent="0.3">
      <c r="A39" s="19" t="s">
        <v>156</v>
      </c>
      <c r="B39">
        <v>38</v>
      </c>
      <c r="C39" s="18" t="s">
        <v>8</v>
      </c>
    </row>
    <row r="40" spans="1:4" ht="46.8" x14ac:dyDescent="0.3">
      <c r="A40" s="17" t="s">
        <v>157</v>
      </c>
      <c r="B40">
        <v>39</v>
      </c>
      <c r="C40" s="18" t="s">
        <v>8</v>
      </c>
    </row>
    <row r="41" spans="1:4" ht="31.2" x14ac:dyDescent="0.3">
      <c r="A41" s="17" t="s">
        <v>158</v>
      </c>
      <c r="B41">
        <v>40</v>
      </c>
      <c r="C41" s="18" t="s">
        <v>8</v>
      </c>
    </row>
    <row r="42" spans="1:4" ht="62.4" x14ac:dyDescent="0.3">
      <c r="A42" s="17" t="s">
        <v>159</v>
      </c>
      <c r="B42">
        <v>41</v>
      </c>
      <c r="C42" s="18" t="s">
        <v>8</v>
      </c>
      <c r="D42" s="13"/>
    </row>
    <row r="43" spans="1:4" ht="46.8" x14ac:dyDescent="0.3">
      <c r="A43" s="17" t="s">
        <v>160</v>
      </c>
      <c r="B43">
        <v>42</v>
      </c>
      <c r="C43" s="18" t="s">
        <v>8</v>
      </c>
    </row>
    <row r="44" spans="1:4" ht="62.4" x14ac:dyDescent="0.3">
      <c r="A44" s="17" t="s">
        <v>161</v>
      </c>
      <c r="B44">
        <v>43</v>
      </c>
      <c r="C44" s="18" t="s">
        <v>8</v>
      </c>
    </row>
    <row r="45" spans="1:4" ht="62.4" x14ac:dyDescent="0.3">
      <c r="A45" s="19" t="s">
        <v>162</v>
      </c>
      <c r="B45">
        <v>44</v>
      </c>
      <c r="C45" s="18" t="s">
        <v>8</v>
      </c>
    </row>
    <row r="46" spans="1:4" ht="31.2" x14ac:dyDescent="0.3">
      <c r="A46" s="17" t="s">
        <v>163</v>
      </c>
      <c r="B46">
        <v>45</v>
      </c>
      <c r="C46" s="18" t="s">
        <v>8</v>
      </c>
    </row>
    <row r="47" spans="1:4" ht="62.4" x14ac:dyDescent="0.3">
      <c r="A47" s="17" t="s">
        <v>164</v>
      </c>
      <c r="B47">
        <v>46</v>
      </c>
      <c r="C47" s="18" t="s">
        <v>8</v>
      </c>
    </row>
    <row r="48" spans="1:4" ht="46.8" x14ac:dyDescent="0.3">
      <c r="A48" s="19" t="s">
        <v>190</v>
      </c>
      <c r="B48">
        <v>47</v>
      </c>
      <c r="C48" s="18" t="s">
        <v>8</v>
      </c>
    </row>
    <row r="49" spans="1:3" ht="46.8" x14ac:dyDescent="0.3">
      <c r="A49" s="19" t="s">
        <v>165</v>
      </c>
      <c r="B49">
        <v>48</v>
      </c>
      <c r="C49" s="18" t="s">
        <v>8</v>
      </c>
    </row>
    <row r="50" spans="1:3" ht="62.4" x14ac:dyDescent="0.3">
      <c r="A50" s="17" t="s">
        <v>166</v>
      </c>
      <c r="B50">
        <v>49</v>
      </c>
      <c r="C50" s="18" t="s">
        <v>8</v>
      </c>
    </row>
    <row r="51" spans="1:3" ht="62.4" x14ac:dyDescent="0.3">
      <c r="A51" s="19" t="s">
        <v>167</v>
      </c>
      <c r="B51">
        <v>50</v>
      </c>
      <c r="C51" s="18"/>
    </row>
    <row r="52" spans="1:3" ht="46.8" x14ac:dyDescent="0.3">
      <c r="A52" s="17" t="s">
        <v>168</v>
      </c>
      <c r="B52">
        <v>51</v>
      </c>
      <c r="C52" s="18" t="s">
        <v>8</v>
      </c>
    </row>
    <row r="53" spans="1:3" ht="109.2" x14ac:dyDescent="0.3">
      <c r="A53" s="17" t="s">
        <v>169</v>
      </c>
      <c r="B53">
        <v>52</v>
      </c>
      <c r="C53" s="18" t="s">
        <v>8</v>
      </c>
    </row>
    <row r="54" spans="1:3" ht="46.8" x14ac:dyDescent="0.3">
      <c r="A54" s="17" t="s">
        <v>170</v>
      </c>
      <c r="B54">
        <v>53</v>
      </c>
      <c r="C54" s="18" t="s">
        <v>8</v>
      </c>
    </row>
    <row r="55" spans="1:3" ht="62.4" x14ac:dyDescent="0.3">
      <c r="A55" s="17" t="s">
        <v>171</v>
      </c>
      <c r="B55">
        <v>54</v>
      </c>
      <c r="C55" s="18" t="s">
        <v>8</v>
      </c>
    </row>
    <row r="56" spans="1:3" ht="62.4" x14ac:dyDescent="0.3">
      <c r="A56" s="19" t="s">
        <v>172</v>
      </c>
      <c r="B56">
        <v>55</v>
      </c>
      <c r="C56" s="18" t="s">
        <v>8</v>
      </c>
    </row>
    <row r="57" spans="1:3" ht="31.2" x14ac:dyDescent="0.3">
      <c r="A57" s="19" t="s">
        <v>191</v>
      </c>
      <c r="B57">
        <v>56</v>
      </c>
      <c r="C57" s="18" t="s">
        <v>8</v>
      </c>
    </row>
    <row r="58" spans="1:3" ht="62.4" x14ac:dyDescent="0.3">
      <c r="A58" s="17" t="s">
        <v>173</v>
      </c>
      <c r="B58">
        <v>57</v>
      </c>
      <c r="C58" s="18" t="s">
        <v>8</v>
      </c>
    </row>
    <row r="59" spans="1:3" ht="46.8" x14ac:dyDescent="0.3">
      <c r="A59" s="17" t="s">
        <v>174</v>
      </c>
      <c r="B59">
        <v>58</v>
      </c>
      <c r="C59" s="18" t="s">
        <v>8</v>
      </c>
    </row>
    <row r="60" spans="1:3" ht="46.8" x14ac:dyDescent="0.3">
      <c r="A60" s="17" t="s">
        <v>175</v>
      </c>
      <c r="B60">
        <v>59</v>
      </c>
      <c r="C60" s="18" t="s">
        <v>8</v>
      </c>
    </row>
    <row r="61" spans="1:3" ht="46.8" x14ac:dyDescent="0.3">
      <c r="A61" s="17" t="s">
        <v>176</v>
      </c>
      <c r="B61">
        <v>60</v>
      </c>
      <c r="C61" s="18" t="s">
        <v>8</v>
      </c>
    </row>
    <row r="62" spans="1:3" ht="46.8" x14ac:dyDescent="0.3">
      <c r="A62" s="17" t="s">
        <v>177</v>
      </c>
      <c r="B62">
        <v>61</v>
      </c>
      <c r="C62" s="18" t="s">
        <v>8</v>
      </c>
    </row>
    <row r="63" spans="1:3" ht="62.4" x14ac:dyDescent="0.3">
      <c r="A63" s="19" t="s">
        <v>13</v>
      </c>
      <c r="B63">
        <v>62</v>
      </c>
      <c r="C63" s="18" t="s">
        <v>8</v>
      </c>
    </row>
    <row r="64" spans="1:3" ht="62.4" x14ac:dyDescent="0.3">
      <c r="A64" s="12" t="s">
        <v>178</v>
      </c>
      <c r="B64">
        <v>63</v>
      </c>
      <c r="C64" t="s">
        <v>8</v>
      </c>
    </row>
    <row r="65" spans="1:3" ht="31.2" x14ac:dyDescent="0.3">
      <c r="A65" s="12" t="s">
        <v>179</v>
      </c>
      <c r="B65">
        <v>64</v>
      </c>
      <c r="C65" t="s">
        <v>8</v>
      </c>
    </row>
    <row r="66" spans="1:3" ht="78" x14ac:dyDescent="0.3">
      <c r="A66" s="10" t="s">
        <v>180</v>
      </c>
      <c r="B66">
        <v>65</v>
      </c>
      <c r="C66" t="s">
        <v>8</v>
      </c>
    </row>
    <row r="67" spans="1:3" ht="78" x14ac:dyDescent="0.3">
      <c r="A67" s="12" t="s">
        <v>181</v>
      </c>
      <c r="B67">
        <v>66</v>
      </c>
      <c r="C67" t="s">
        <v>8</v>
      </c>
    </row>
    <row r="68" spans="1:3" ht="31.2" x14ac:dyDescent="0.3">
      <c r="A68" s="12" t="s">
        <v>182</v>
      </c>
      <c r="B68">
        <v>67</v>
      </c>
      <c r="C68" t="s">
        <v>8</v>
      </c>
    </row>
    <row r="69" spans="1:3" ht="46.8" x14ac:dyDescent="0.3">
      <c r="A69" s="10" t="s">
        <v>196</v>
      </c>
      <c r="B69">
        <v>68</v>
      </c>
    </row>
    <row r="70" spans="1:3" ht="31.2" x14ac:dyDescent="0.3">
      <c r="A70" s="12" t="s">
        <v>183</v>
      </c>
      <c r="B70">
        <v>69</v>
      </c>
      <c r="C70" t="s">
        <v>8</v>
      </c>
    </row>
    <row r="71" spans="1:3" ht="46.8" x14ac:dyDescent="0.3">
      <c r="A71" s="12" t="s">
        <v>184</v>
      </c>
      <c r="B71">
        <v>70</v>
      </c>
      <c r="C71" t="s">
        <v>8</v>
      </c>
    </row>
    <row r="72" spans="1:3" ht="62.4" x14ac:dyDescent="0.3">
      <c r="A72" s="10" t="s">
        <v>185</v>
      </c>
      <c r="B72">
        <v>71</v>
      </c>
      <c r="C72" t="s">
        <v>8</v>
      </c>
    </row>
  </sheetData>
  <autoFilter ref="A1:C1" xr:uid="{B97D5225-62A6-4E06-958F-05AF094110FC}">
    <sortState xmlns:xlrd2="http://schemas.microsoft.com/office/spreadsheetml/2017/richdata2" ref="A2:C72">
      <sortCondition ref="A1"/>
    </sortState>
  </autoFilter>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50E5B-CC6E-40C5-A8C3-21E29222A141}">
  <dimension ref="A1:R29"/>
  <sheetViews>
    <sheetView zoomScale="71" zoomScaleNormal="70" workbookViewId="0">
      <selection activeCell="A28" sqref="A28"/>
    </sheetView>
  </sheetViews>
  <sheetFormatPr defaultRowHeight="14.4" x14ac:dyDescent="0.3"/>
  <cols>
    <col min="4" max="4" width="10.44140625" customWidth="1"/>
  </cols>
  <sheetData>
    <row r="1" spans="1:18" ht="14.4" customHeight="1" x14ac:dyDescent="0.3">
      <c r="A1" s="144" t="s">
        <v>18</v>
      </c>
      <c r="B1" s="145"/>
      <c r="C1" s="145"/>
      <c r="D1" s="146"/>
      <c r="E1" s="38"/>
      <c r="F1" s="38"/>
      <c r="G1" s="38"/>
      <c r="H1" s="38"/>
      <c r="I1" s="38"/>
      <c r="J1" s="38"/>
      <c r="K1" s="38"/>
      <c r="L1" s="38"/>
      <c r="M1" s="38"/>
      <c r="N1" s="38"/>
      <c r="O1" s="38"/>
      <c r="P1" s="38"/>
      <c r="Q1" s="38"/>
      <c r="R1" s="38"/>
    </row>
    <row r="2" spans="1:18" x14ac:dyDescent="0.3">
      <c r="A2" s="147"/>
      <c r="B2" s="148"/>
      <c r="C2" s="148"/>
      <c r="D2" s="149"/>
    </row>
    <row r="3" spans="1:18" ht="28.8" x14ac:dyDescent="0.3">
      <c r="A3" s="32" t="s">
        <v>0</v>
      </c>
      <c r="B3" s="31" t="s">
        <v>2</v>
      </c>
      <c r="C3" s="31" t="s">
        <v>15</v>
      </c>
      <c r="D3" s="49" t="s">
        <v>16</v>
      </c>
    </row>
    <row r="4" spans="1:18" ht="15.6" x14ac:dyDescent="0.3">
      <c r="A4" s="24">
        <v>2001</v>
      </c>
      <c r="B4" s="40">
        <v>32.799999999999997</v>
      </c>
      <c r="C4" s="40">
        <v>35.299999999999997</v>
      </c>
      <c r="D4" s="45">
        <v>26.2</v>
      </c>
    </row>
    <row r="5" spans="1:18" ht="15.6" x14ac:dyDescent="0.3">
      <c r="A5" s="24">
        <v>2002</v>
      </c>
      <c r="B5" s="40">
        <v>33.799999999999997</v>
      </c>
      <c r="C5" s="40">
        <v>36.200000000000003</v>
      </c>
      <c r="D5" s="45">
        <v>26.2</v>
      </c>
    </row>
    <row r="6" spans="1:18" ht="15.6" x14ac:dyDescent="0.3">
      <c r="A6" s="24">
        <v>2003</v>
      </c>
      <c r="B6" s="40">
        <v>34.1</v>
      </c>
      <c r="C6" s="40">
        <v>36.1</v>
      </c>
      <c r="D6" s="47">
        <v>27.2</v>
      </c>
    </row>
    <row r="7" spans="1:18" ht="15.6" x14ac:dyDescent="0.3">
      <c r="A7" s="24">
        <v>2004</v>
      </c>
      <c r="B7" s="41">
        <v>38</v>
      </c>
      <c r="C7" s="40">
        <v>39.299999999999997</v>
      </c>
      <c r="D7" s="47">
        <v>32.4</v>
      </c>
    </row>
    <row r="8" spans="1:18" ht="15.6" x14ac:dyDescent="0.3">
      <c r="A8" s="24">
        <v>2005</v>
      </c>
      <c r="B8" s="41">
        <v>35.5</v>
      </c>
      <c r="C8" s="40">
        <v>36.5</v>
      </c>
      <c r="D8" s="47">
        <v>31.6</v>
      </c>
    </row>
    <row r="9" spans="1:18" ht="15.6" x14ac:dyDescent="0.3">
      <c r="A9" s="24">
        <v>2006</v>
      </c>
      <c r="B9" s="41">
        <v>35.799999999999997</v>
      </c>
      <c r="C9" s="46">
        <v>37.1</v>
      </c>
      <c r="D9" s="47">
        <v>31.2</v>
      </c>
    </row>
    <row r="10" spans="1:18" ht="15.6" x14ac:dyDescent="0.3">
      <c r="A10" s="24">
        <v>2007</v>
      </c>
      <c r="B10" s="41">
        <v>36.799999999999997</v>
      </c>
      <c r="C10" s="46">
        <v>37</v>
      </c>
      <c r="D10" s="47">
        <v>36.200000000000003</v>
      </c>
    </row>
    <row r="11" spans="1:18" ht="15.6" x14ac:dyDescent="0.3">
      <c r="A11" s="24">
        <v>2008</v>
      </c>
      <c r="B11" s="41">
        <v>38.4</v>
      </c>
      <c r="C11" s="46">
        <v>39.4</v>
      </c>
      <c r="D11" s="47">
        <v>34.6</v>
      </c>
    </row>
    <row r="12" spans="1:18" ht="15.6" x14ac:dyDescent="0.3">
      <c r="A12" s="24">
        <v>2009</v>
      </c>
      <c r="B12" s="41">
        <v>38.799999999999997</v>
      </c>
      <c r="C12" s="46">
        <v>39.799999999999997</v>
      </c>
      <c r="D12" s="47">
        <v>35.1</v>
      </c>
    </row>
    <row r="13" spans="1:18" ht="15.6" x14ac:dyDescent="0.3">
      <c r="A13" s="24">
        <v>2010</v>
      </c>
      <c r="B13" s="41">
        <v>37.200000000000003</v>
      </c>
      <c r="C13" s="46">
        <v>38</v>
      </c>
      <c r="D13" s="48">
        <v>33.4</v>
      </c>
    </row>
    <row r="14" spans="1:18" ht="15.6" x14ac:dyDescent="0.3">
      <c r="A14" s="24">
        <v>2011</v>
      </c>
      <c r="B14" s="42">
        <v>38.5</v>
      </c>
      <c r="C14" s="41">
        <v>39.5</v>
      </c>
      <c r="D14" s="48">
        <v>34.299999999999997</v>
      </c>
    </row>
    <row r="15" spans="1:18" ht="15.6" x14ac:dyDescent="0.3">
      <c r="A15" s="24">
        <v>2012</v>
      </c>
      <c r="B15" s="42">
        <v>39.700000000000003</v>
      </c>
      <c r="C15" s="42">
        <v>41.9</v>
      </c>
      <c r="D15" s="47">
        <v>32.200000000000003</v>
      </c>
    </row>
    <row r="16" spans="1:18" ht="15.6" x14ac:dyDescent="0.3">
      <c r="A16" s="24">
        <v>2013</v>
      </c>
      <c r="B16" s="41">
        <v>38.299999999999997</v>
      </c>
      <c r="C16" s="41">
        <v>38.9</v>
      </c>
      <c r="D16" s="47">
        <v>37</v>
      </c>
    </row>
    <row r="17" spans="1:8" ht="15.6" x14ac:dyDescent="0.3">
      <c r="A17" s="24">
        <v>2014</v>
      </c>
      <c r="B17" s="41">
        <v>34.799999999999997</v>
      </c>
      <c r="C17" s="41">
        <v>37.1</v>
      </c>
      <c r="D17" s="47">
        <v>30.2</v>
      </c>
    </row>
    <row r="18" spans="1:8" ht="15.6" x14ac:dyDescent="0.3">
      <c r="A18" s="24">
        <v>2015</v>
      </c>
      <c r="B18" s="41">
        <v>37</v>
      </c>
      <c r="C18" s="41">
        <v>38.4</v>
      </c>
      <c r="D18" s="47">
        <v>32.1</v>
      </c>
    </row>
    <row r="19" spans="1:8" ht="15.6" x14ac:dyDescent="0.3">
      <c r="A19" s="24">
        <v>2016</v>
      </c>
      <c r="B19" s="41">
        <v>37.299999999999997</v>
      </c>
      <c r="C19" s="41">
        <v>38.299999999999997</v>
      </c>
      <c r="D19" s="47">
        <v>32.9</v>
      </c>
    </row>
    <row r="20" spans="1:8" ht="15.6" x14ac:dyDescent="0.3">
      <c r="A20" s="24">
        <v>2017</v>
      </c>
      <c r="B20" s="41">
        <v>37</v>
      </c>
      <c r="C20" s="41">
        <v>37.799999999999997</v>
      </c>
      <c r="D20" s="47">
        <v>33.299999999999997</v>
      </c>
    </row>
    <row r="21" spans="1:8" ht="15.6" x14ac:dyDescent="0.3">
      <c r="A21" s="24">
        <v>2018</v>
      </c>
      <c r="B21" s="41">
        <v>41.2</v>
      </c>
      <c r="C21" s="41">
        <v>41.7</v>
      </c>
      <c r="D21" s="47">
        <v>39.5</v>
      </c>
    </row>
    <row r="22" spans="1:8" ht="15.6" x14ac:dyDescent="0.3">
      <c r="A22" s="24">
        <v>2019</v>
      </c>
      <c r="B22" s="41">
        <v>43</v>
      </c>
      <c r="C22" s="41">
        <v>43.9</v>
      </c>
      <c r="D22" s="47">
        <v>40</v>
      </c>
    </row>
    <row r="23" spans="1:8" ht="15.6" x14ac:dyDescent="0.3">
      <c r="A23" s="24">
        <v>2020</v>
      </c>
      <c r="B23" s="41">
        <v>41.1</v>
      </c>
      <c r="C23" s="41">
        <v>41.5</v>
      </c>
      <c r="D23" s="47">
        <v>40</v>
      </c>
    </row>
    <row r="24" spans="1:8" x14ac:dyDescent="0.3">
      <c r="B24" s="106"/>
      <c r="C24" s="106"/>
      <c r="D24" s="106"/>
    </row>
    <row r="25" spans="1:8" x14ac:dyDescent="0.3">
      <c r="A25" s="153" t="s">
        <v>202</v>
      </c>
      <c r="B25" s="153"/>
      <c r="C25" s="153"/>
      <c r="D25" s="153"/>
    </row>
    <row r="26" spans="1:8" ht="14.4" customHeight="1" x14ac:dyDescent="0.3">
      <c r="A26" s="153"/>
      <c r="B26" s="153"/>
      <c r="C26" s="153"/>
      <c r="D26" s="153"/>
      <c r="E26" s="1"/>
      <c r="F26" s="1"/>
      <c r="G26" s="1"/>
      <c r="H26" s="1"/>
    </row>
    <row r="27" spans="1:8" x14ac:dyDescent="0.3">
      <c r="A27" s="153"/>
      <c r="B27" s="153"/>
      <c r="C27" s="153"/>
      <c r="D27" s="153"/>
    </row>
    <row r="29" spans="1:8" x14ac:dyDescent="0.3">
      <c r="A29" s="64"/>
    </row>
  </sheetData>
  <mergeCells count="2">
    <mergeCell ref="A1:D2"/>
    <mergeCell ref="A25:D27"/>
  </mergeCells>
  <hyperlinks>
    <hyperlink ref="A25:D27" r:id="rId1" display="https://gender.stat.gov.kz/page/frontend/detail?id=73&amp;slug=-60&amp;cat_id=9&amp;lang=en" xr:uid="{5A253B46-F36B-466A-BF55-918C2FCA25F2}"/>
  </hyperlinks>
  <pageMargins left="0.7" right="0.7" top="0.75" bottom="0.75" header="0.3" footer="0.3"/>
  <pageSetup orientation="portrait"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9EBBF-8111-4488-8A01-B0980806A163}">
  <dimension ref="A1:F15"/>
  <sheetViews>
    <sheetView workbookViewId="0">
      <selection activeCell="E1" sqref="E1:F15"/>
    </sheetView>
  </sheetViews>
  <sheetFormatPr defaultRowHeight="14.4" x14ac:dyDescent="0.3"/>
  <cols>
    <col min="2" max="2" width="10.5546875" bestFit="1" customWidth="1"/>
  </cols>
  <sheetData>
    <row r="1" spans="1:6" x14ac:dyDescent="0.3">
      <c r="A1" s="101" t="s">
        <v>2</v>
      </c>
      <c r="B1" s="101"/>
      <c r="C1" s="152" t="s">
        <v>15</v>
      </c>
      <c r="D1" s="152"/>
      <c r="E1" s="152" t="s">
        <v>16</v>
      </c>
      <c r="F1" s="152"/>
    </row>
    <row r="2" spans="1:6" x14ac:dyDescent="0.3">
      <c r="A2" s="1"/>
      <c r="B2" s="1"/>
      <c r="C2" s="150"/>
      <c r="D2" s="150"/>
      <c r="E2" s="150"/>
      <c r="F2" s="150"/>
    </row>
    <row r="3" spans="1:6" x14ac:dyDescent="0.3">
      <c r="A3" s="1" t="s">
        <v>111</v>
      </c>
      <c r="B3" s="102">
        <v>37.528571428571432</v>
      </c>
      <c r="C3" s="150" t="s">
        <v>111</v>
      </c>
      <c r="D3" s="150">
        <v>38.684999999999988</v>
      </c>
      <c r="E3" s="150" t="s">
        <v>111</v>
      </c>
      <c r="F3" s="150">
        <v>33.279999999999994</v>
      </c>
    </row>
    <row r="4" spans="1:6" ht="28.8" x14ac:dyDescent="0.3">
      <c r="A4" s="1" t="s">
        <v>112</v>
      </c>
      <c r="B4" s="102">
        <v>0.55849043378186047</v>
      </c>
      <c r="C4" s="150" t="s">
        <v>112</v>
      </c>
      <c r="D4" s="150">
        <v>0.50216766962943016</v>
      </c>
      <c r="E4" s="150" t="s">
        <v>112</v>
      </c>
      <c r="F4" s="150">
        <v>0.91019373299257633</v>
      </c>
    </row>
    <row r="5" spans="1:6" x14ac:dyDescent="0.3">
      <c r="A5" s="1" t="s">
        <v>113</v>
      </c>
      <c r="B5" s="102">
        <v>37.299999999999997</v>
      </c>
      <c r="C5" s="150" t="s">
        <v>113</v>
      </c>
      <c r="D5" s="150">
        <v>38.349999999999994</v>
      </c>
      <c r="E5" s="150" t="s">
        <v>113</v>
      </c>
      <c r="F5" s="150">
        <v>33.099999999999994</v>
      </c>
    </row>
    <row r="6" spans="1:6" x14ac:dyDescent="0.3">
      <c r="A6" s="1" t="s">
        <v>114</v>
      </c>
      <c r="B6" s="102">
        <v>37</v>
      </c>
      <c r="C6" s="150" t="s">
        <v>114</v>
      </c>
      <c r="D6" s="150">
        <v>37.1</v>
      </c>
      <c r="E6" s="150" t="s">
        <v>114</v>
      </c>
      <c r="F6" s="150">
        <v>26.2</v>
      </c>
    </row>
    <row r="7" spans="1:6" ht="28.8" x14ac:dyDescent="0.3">
      <c r="A7" s="1" t="s">
        <v>115</v>
      </c>
      <c r="B7" s="102">
        <v>2.5593246877140978</v>
      </c>
      <c r="C7" s="150" t="s">
        <v>115</v>
      </c>
      <c r="D7" s="150">
        <v>2.2457620907881251</v>
      </c>
      <c r="E7" s="150" t="s">
        <v>115</v>
      </c>
      <c r="F7" s="150">
        <v>4.070510119331388</v>
      </c>
    </row>
    <row r="8" spans="1:6" ht="28.8" x14ac:dyDescent="0.3">
      <c r="A8" s="1" t="s">
        <v>116</v>
      </c>
      <c r="B8" s="102">
        <v>6.5501428571428635</v>
      </c>
      <c r="C8" s="150" t="s">
        <v>116</v>
      </c>
      <c r="D8" s="150">
        <v>5.0434473684210515</v>
      </c>
      <c r="E8" s="150" t="s">
        <v>116</v>
      </c>
      <c r="F8" s="150">
        <v>16.569052631579229</v>
      </c>
    </row>
    <row r="9" spans="1:6" x14ac:dyDescent="0.3">
      <c r="A9" s="1" t="s">
        <v>117</v>
      </c>
      <c r="B9" s="102">
        <v>-6.8751608209637105E-2</v>
      </c>
      <c r="C9" s="150" t="s">
        <v>117</v>
      </c>
      <c r="D9" s="150">
        <v>1.8478980429637026E-2</v>
      </c>
      <c r="E9" s="150" t="s">
        <v>117</v>
      </c>
      <c r="F9" s="150">
        <v>-0.28500511851235544</v>
      </c>
    </row>
    <row r="10" spans="1:6" x14ac:dyDescent="0.3">
      <c r="A10" s="1" t="s">
        <v>118</v>
      </c>
      <c r="B10" s="102">
        <v>0.14516912073087668</v>
      </c>
      <c r="C10" s="150" t="s">
        <v>118</v>
      </c>
      <c r="D10" s="150">
        <v>0.67961810717185267</v>
      </c>
      <c r="E10" s="150" t="s">
        <v>118</v>
      </c>
      <c r="F10" s="150">
        <v>-4.1450692075174204E-2</v>
      </c>
    </row>
    <row r="11" spans="1:6" x14ac:dyDescent="0.3">
      <c r="A11" s="1" t="s">
        <v>119</v>
      </c>
      <c r="B11" s="102">
        <v>10.200000000000003</v>
      </c>
      <c r="C11" s="150" t="s">
        <v>119</v>
      </c>
      <c r="D11" s="150">
        <v>8.6000000000000014</v>
      </c>
      <c r="E11" s="150" t="s">
        <v>119</v>
      </c>
      <c r="F11" s="150">
        <v>13.8</v>
      </c>
    </row>
    <row r="12" spans="1:6" x14ac:dyDescent="0.3">
      <c r="A12" s="1" t="s">
        <v>120</v>
      </c>
      <c r="B12" s="102">
        <v>32.799999999999997</v>
      </c>
      <c r="C12" s="150" t="s">
        <v>120</v>
      </c>
      <c r="D12" s="150">
        <v>35.299999999999997</v>
      </c>
      <c r="E12" s="150" t="s">
        <v>120</v>
      </c>
      <c r="F12" s="150">
        <v>26.2</v>
      </c>
    </row>
    <row r="13" spans="1:6" ht="28.8" x14ac:dyDescent="0.3">
      <c r="A13" s="1" t="s">
        <v>121</v>
      </c>
      <c r="B13" s="102">
        <v>43</v>
      </c>
      <c r="C13" s="150" t="s">
        <v>121</v>
      </c>
      <c r="D13" s="150">
        <v>43.9</v>
      </c>
      <c r="E13" s="150" t="s">
        <v>121</v>
      </c>
      <c r="F13" s="150">
        <v>40</v>
      </c>
    </row>
    <row r="14" spans="1:6" x14ac:dyDescent="0.3">
      <c r="A14" s="1" t="s">
        <v>122</v>
      </c>
      <c r="B14" s="102">
        <v>788.1</v>
      </c>
      <c r="C14" s="150" t="s">
        <v>122</v>
      </c>
      <c r="D14" s="150">
        <v>773.69999999999982</v>
      </c>
      <c r="E14" s="150" t="s">
        <v>122</v>
      </c>
      <c r="F14" s="150">
        <v>665.59999999999991</v>
      </c>
    </row>
    <row r="15" spans="1:6" ht="15" thickBot="1" x14ac:dyDescent="0.35">
      <c r="A15" s="100" t="s">
        <v>123</v>
      </c>
      <c r="B15" s="103">
        <v>21</v>
      </c>
      <c r="C15" s="151" t="s">
        <v>123</v>
      </c>
      <c r="D15" s="151">
        <v>20</v>
      </c>
      <c r="E15" s="151" t="s">
        <v>123</v>
      </c>
      <c r="F15" s="151">
        <v>20</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E2ECE-1BC5-4CC1-A7B4-4BF70CC27397}">
  <dimension ref="A1:G108"/>
  <sheetViews>
    <sheetView tabSelected="1" topLeftCell="A80" zoomScale="55" zoomScaleNormal="55" workbookViewId="0">
      <selection activeCell="A109" sqref="A109"/>
    </sheetView>
  </sheetViews>
  <sheetFormatPr defaultColWidth="8.77734375" defaultRowHeight="14.4" x14ac:dyDescent="0.3"/>
  <cols>
    <col min="1" max="1" width="29.109375" customWidth="1"/>
    <col min="2" max="2" width="38.109375" customWidth="1"/>
    <col min="3" max="3" width="8.88671875" style="112" customWidth="1"/>
  </cols>
  <sheetData>
    <row r="1" spans="1:5" ht="18" x14ac:dyDescent="0.35">
      <c r="A1" s="111" t="s">
        <v>97</v>
      </c>
    </row>
    <row r="3" spans="1:5" ht="43.2" x14ac:dyDescent="0.3">
      <c r="A3" s="1" t="s">
        <v>200</v>
      </c>
      <c r="B3" s="1"/>
      <c r="C3" s="114"/>
      <c r="D3" s="1"/>
      <c r="E3" s="1"/>
    </row>
    <row r="4" spans="1:5" x14ac:dyDescent="0.3">
      <c r="A4" s="1" t="s">
        <v>36</v>
      </c>
      <c r="B4" s="114">
        <v>0.371</v>
      </c>
      <c r="C4" s="1"/>
      <c r="D4" s="1"/>
      <c r="E4" s="1"/>
    </row>
    <row r="5" spans="1:5" x14ac:dyDescent="0.3">
      <c r="A5" s="1" t="s">
        <v>37</v>
      </c>
      <c r="B5" s="114">
        <v>0.29799999999999999</v>
      </c>
      <c r="C5" s="1"/>
      <c r="D5" s="1"/>
      <c r="E5" s="1"/>
    </row>
    <row r="6" spans="1:5" x14ac:dyDescent="0.3">
      <c r="A6" s="1" t="s">
        <v>38</v>
      </c>
      <c r="B6" s="114">
        <v>0.187</v>
      </c>
      <c r="C6" s="1"/>
      <c r="D6" s="1"/>
      <c r="E6" s="1"/>
    </row>
    <row r="7" spans="1:5" x14ac:dyDescent="0.3">
      <c r="A7" s="1" t="s">
        <v>197</v>
      </c>
      <c r="B7" s="114">
        <v>0.14399999999999999</v>
      </c>
      <c r="C7" s="1"/>
      <c r="D7" s="1"/>
      <c r="E7" s="1"/>
    </row>
    <row r="8" spans="1:5" x14ac:dyDescent="0.3">
      <c r="A8" s="1"/>
      <c r="B8" s="1"/>
      <c r="C8" s="114"/>
      <c r="D8" s="1"/>
      <c r="E8" s="1"/>
    </row>
    <row r="9" spans="1:5" ht="28.8" x14ac:dyDescent="0.3">
      <c r="A9" s="63" t="s">
        <v>201</v>
      </c>
      <c r="B9" s="1"/>
      <c r="C9" s="114"/>
      <c r="D9" s="63"/>
      <c r="E9" s="1"/>
    </row>
    <row r="10" spans="1:5" x14ac:dyDescent="0.3">
      <c r="A10" s="1" t="s">
        <v>88</v>
      </c>
      <c r="B10" s="114">
        <v>0.314</v>
      </c>
      <c r="C10" s="1"/>
      <c r="D10" s="1"/>
      <c r="E10" s="1"/>
    </row>
    <row r="11" spans="1:5" x14ac:dyDescent="0.3">
      <c r="A11" s="1" t="s">
        <v>40</v>
      </c>
      <c r="B11" s="114">
        <v>0.23300000000000001</v>
      </c>
      <c r="C11" s="1"/>
      <c r="D11" s="1"/>
      <c r="E11" s="1"/>
    </row>
    <row r="12" spans="1:5" x14ac:dyDescent="0.3">
      <c r="A12" s="1" t="s">
        <v>41</v>
      </c>
      <c r="B12" s="114">
        <v>0.14399999999999999</v>
      </c>
      <c r="C12" s="1"/>
      <c r="D12" s="1"/>
      <c r="E12" s="1"/>
    </row>
    <row r="13" spans="1:5" x14ac:dyDescent="0.3">
      <c r="A13" s="1" t="s">
        <v>42</v>
      </c>
      <c r="B13" s="114">
        <v>0.14000000000000001</v>
      </c>
      <c r="C13" s="1"/>
      <c r="D13" s="1"/>
      <c r="E13" s="1"/>
    </row>
    <row r="14" spans="1:5" ht="28.8" x14ac:dyDescent="0.3">
      <c r="A14" s="1" t="s">
        <v>43</v>
      </c>
      <c r="B14" s="114">
        <v>0.128</v>
      </c>
      <c r="C14" s="1"/>
      <c r="D14" s="1"/>
      <c r="E14" s="1"/>
    </row>
    <row r="15" spans="1:5" x14ac:dyDescent="0.3">
      <c r="A15" s="1" t="s">
        <v>39</v>
      </c>
      <c r="B15" s="114">
        <v>9.5000000000000001E-2</v>
      </c>
      <c r="C15" s="1"/>
      <c r="D15" s="1"/>
      <c r="E15" s="1"/>
    </row>
    <row r="16" spans="1:5" ht="28.8" x14ac:dyDescent="0.3">
      <c r="A16" s="1" t="s">
        <v>44</v>
      </c>
      <c r="B16" s="114">
        <v>3.5999999999999997E-2</v>
      </c>
      <c r="C16" s="1"/>
      <c r="D16" s="1"/>
      <c r="E16" s="1"/>
    </row>
    <row r="17" spans="1:5" x14ac:dyDescent="0.3">
      <c r="A17" s="1"/>
      <c r="B17" s="1"/>
      <c r="C17" s="114"/>
      <c r="D17" s="1"/>
      <c r="E17" s="1"/>
    </row>
    <row r="18" spans="1:5" ht="28.8" x14ac:dyDescent="0.3">
      <c r="A18" s="1" t="s">
        <v>45</v>
      </c>
      <c r="B18" s="1"/>
      <c r="C18" s="114"/>
      <c r="D18" s="1"/>
      <c r="E18" s="1"/>
    </row>
    <row r="19" spans="1:5" x14ac:dyDescent="0.3">
      <c r="A19" s="1" t="s">
        <v>46</v>
      </c>
      <c r="B19" s="114">
        <v>0.26</v>
      </c>
      <c r="C19" s="1"/>
      <c r="D19" s="114"/>
      <c r="E19" s="112"/>
    </row>
    <row r="20" spans="1:5" ht="28.8" x14ac:dyDescent="0.3">
      <c r="A20" s="1" t="s">
        <v>47</v>
      </c>
      <c r="B20" s="114">
        <v>0.185</v>
      </c>
      <c r="C20" s="1"/>
      <c r="D20" s="114"/>
      <c r="E20" s="112"/>
    </row>
    <row r="21" spans="1:5" ht="28.8" x14ac:dyDescent="0.3">
      <c r="A21" s="1" t="s">
        <v>48</v>
      </c>
      <c r="B21" s="114">
        <v>0.184</v>
      </c>
      <c r="C21" s="1"/>
      <c r="D21" s="114"/>
      <c r="E21" s="112"/>
    </row>
    <row r="22" spans="1:5" x14ac:dyDescent="0.3">
      <c r="A22" s="1" t="s">
        <v>49</v>
      </c>
      <c r="B22" s="114">
        <v>9.4E-2</v>
      </c>
      <c r="C22" s="1"/>
      <c r="D22" s="114"/>
      <c r="E22" s="112"/>
    </row>
    <row r="23" spans="1:5" x14ac:dyDescent="0.3">
      <c r="A23" s="1"/>
      <c r="B23" s="1"/>
      <c r="C23" s="114"/>
      <c r="D23" s="1"/>
      <c r="E23" s="1"/>
    </row>
    <row r="24" spans="1:5" ht="28.8" x14ac:dyDescent="0.3">
      <c r="A24" s="1" t="s">
        <v>50</v>
      </c>
      <c r="B24" s="1"/>
      <c r="C24" s="114"/>
      <c r="D24" s="1" t="s">
        <v>3</v>
      </c>
      <c r="E24" t="s">
        <v>4</v>
      </c>
    </row>
    <row r="25" spans="1:5" x14ac:dyDescent="0.3">
      <c r="A25" s="1" t="s">
        <v>51</v>
      </c>
      <c r="B25" s="114">
        <v>0.372</v>
      </c>
      <c r="C25" s="1"/>
      <c r="D25" s="114">
        <v>0.23400000000000001</v>
      </c>
      <c r="E25" s="112">
        <v>0.45800000000000002</v>
      </c>
    </row>
    <row r="26" spans="1:5" x14ac:dyDescent="0.3">
      <c r="A26" s="1" t="s">
        <v>52</v>
      </c>
      <c r="B26" s="114">
        <v>0.35299999999999998</v>
      </c>
      <c r="C26" s="114"/>
      <c r="D26" s="114"/>
    </row>
    <row r="27" spans="1:5" x14ac:dyDescent="0.3">
      <c r="A27" s="1" t="s">
        <v>53</v>
      </c>
      <c r="B27" s="114">
        <v>0.27500000000000002</v>
      </c>
      <c r="C27" s="114"/>
      <c r="D27" s="114"/>
    </row>
    <row r="28" spans="1:5" x14ac:dyDescent="0.3">
      <c r="A28" s="1"/>
      <c r="B28" s="1"/>
      <c r="C28" s="114"/>
      <c r="D28" s="1"/>
      <c r="E28" s="1"/>
    </row>
    <row r="29" spans="1:5" ht="43.2" x14ac:dyDescent="0.3">
      <c r="A29" s="1" t="s">
        <v>59</v>
      </c>
      <c r="B29" s="1"/>
      <c r="C29" s="114"/>
      <c r="D29" s="1"/>
      <c r="E29" s="1"/>
    </row>
    <row r="30" spans="1:5" x14ac:dyDescent="0.3">
      <c r="A30" s="1" t="s">
        <v>56</v>
      </c>
      <c r="B30" s="114">
        <v>0.58899999999999997</v>
      </c>
      <c r="C30" s="1"/>
      <c r="D30" s="1"/>
    </row>
    <row r="31" spans="1:5" x14ac:dyDescent="0.3">
      <c r="A31" s="1" t="s">
        <v>60</v>
      </c>
      <c r="B31" s="114">
        <v>0.53900000000000003</v>
      </c>
      <c r="C31" s="1"/>
      <c r="D31" s="1"/>
    </row>
    <row r="32" spans="1:5" x14ac:dyDescent="0.3">
      <c r="A32" s="1" t="s">
        <v>57</v>
      </c>
      <c r="B32" s="114">
        <v>0.39400000000000002</v>
      </c>
      <c r="C32" s="1"/>
      <c r="D32" s="1"/>
    </row>
    <row r="33" spans="1:5" x14ac:dyDescent="0.3">
      <c r="A33" s="1"/>
      <c r="B33" s="1"/>
      <c r="C33" s="114"/>
      <c r="D33" s="1"/>
      <c r="E33" s="1"/>
    </row>
    <row r="34" spans="1:5" ht="43.2" x14ac:dyDescent="0.3">
      <c r="A34" s="1" t="s">
        <v>58</v>
      </c>
      <c r="B34" s="1"/>
      <c r="C34" s="114"/>
      <c r="D34" s="1"/>
      <c r="E34" s="1"/>
    </row>
    <row r="35" spans="1:5" x14ac:dyDescent="0.3">
      <c r="A35" s="1" t="s">
        <v>54</v>
      </c>
      <c r="B35" s="114">
        <v>0.75800000000000001</v>
      </c>
      <c r="C35" s="1"/>
      <c r="D35" s="1"/>
    </row>
    <row r="36" spans="1:5" x14ac:dyDescent="0.3">
      <c r="A36" s="1" t="s">
        <v>89</v>
      </c>
      <c r="B36" s="114">
        <v>0.71399999999999997</v>
      </c>
      <c r="C36" s="1"/>
      <c r="D36" s="1"/>
    </row>
    <row r="37" spans="1:5" x14ac:dyDescent="0.3">
      <c r="A37" s="1" t="s">
        <v>55</v>
      </c>
      <c r="B37" s="114">
        <v>0.68600000000000005</v>
      </c>
      <c r="C37" s="1"/>
      <c r="D37" s="1"/>
    </row>
    <row r="38" spans="1:5" x14ac:dyDescent="0.3">
      <c r="A38" s="1" t="s">
        <v>56</v>
      </c>
      <c r="B38" s="114">
        <v>9.6000000000000002E-2</v>
      </c>
      <c r="C38" s="1"/>
      <c r="D38" s="1"/>
    </row>
    <row r="39" spans="1:5" x14ac:dyDescent="0.3">
      <c r="A39" s="1" t="s">
        <v>57</v>
      </c>
      <c r="B39" s="114">
        <v>0.183</v>
      </c>
      <c r="C39" s="1"/>
      <c r="D39" s="1"/>
    </row>
    <row r="40" spans="1:5" x14ac:dyDescent="0.3">
      <c r="A40" s="1"/>
      <c r="B40" s="1"/>
      <c r="C40" s="114"/>
      <c r="D40" s="1"/>
      <c r="E40" s="1"/>
    </row>
    <row r="41" spans="1:5" ht="28.8" x14ac:dyDescent="0.3">
      <c r="A41" s="1" t="s">
        <v>61</v>
      </c>
      <c r="B41" s="1"/>
      <c r="C41" s="114"/>
      <c r="D41" s="1"/>
      <c r="E41" s="1"/>
    </row>
    <row r="42" spans="1:5" x14ac:dyDescent="0.3">
      <c r="A42" s="1" t="s">
        <v>62</v>
      </c>
      <c r="B42" s="114">
        <v>0.249</v>
      </c>
      <c r="C42" s="1"/>
      <c r="D42" s="1"/>
    </row>
    <row r="43" spans="1:5" ht="28.8" x14ac:dyDescent="0.3">
      <c r="A43" s="1" t="s">
        <v>63</v>
      </c>
      <c r="B43" s="114">
        <v>0.153</v>
      </c>
      <c r="C43" s="1"/>
      <c r="D43" s="1"/>
    </row>
    <row r="44" spans="1:5" x14ac:dyDescent="0.3">
      <c r="A44" s="1"/>
      <c r="B44" s="1"/>
      <c r="C44" s="114"/>
      <c r="D44" s="1"/>
      <c r="E44" s="1"/>
    </row>
    <row r="45" spans="1:5" ht="28.8" x14ac:dyDescent="0.3">
      <c r="A45" s="1" t="s">
        <v>64</v>
      </c>
      <c r="B45" s="1"/>
      <c r="C45" s="114"/>
      <c r="D45" s="1" t="s">
        <v>3</v>
      </c>
      <c r="E45" t="s">
        <v>4</v>
      </c>
    </row>
    <row r="46" spans="1:5" x14ac:dyDescent="0.3">
      <c r="A46" s="1" t="s">
        <v>51</v>
      </c>
      <c r="B46" s="114">
        <v>0.58299999999999996</v>
      </c>
      <c r="C46" s="1"/>
      <c r="D46" s="114"/>
      <c r="E46" s="112"/>
    </row>
    <row r="47" spans="1:5" x14ac:dyDescent="0.3">
      <c r="A47" s="1" t="s">
        <v>52</v>
      </c>
      <c r="B47" s="114">
        <v>0.22700000000000001</v>
      </c>
      <c r="C47" s="1"/>
      <c r="D47" s="114">
        <v>0.223</v>
      </c>
      <c r="E47" s="112">
        <v>0.16900000000000001</v>
      </c>
    </row>
    <row r="48" spans="1:5" x14ac:dyDescent="0.3">
      <c r="A48" s="1" t="s">
        <v>65</v>
      </c>
      <c r="B48" s="114">
        <v>0.19</v>
      </c>
      <c r="C48" s="1"/>
      <c r="D48" s="114"/>
      <c r="E48" s="112"/>
    </row>
    <row r="49" spans="1:5" x14ac:dyDescent="0.3">
      <c r="A49" s="1"/>
      <c r="B49" s="1"/>
      <c r="C49" s="114"/>
      <c r="D49" s="1"/>
      <c r="E49" s="1"/>
    </row>
    <row r="50" spans="1:5" ht="43.2" x14ac:dyDescent="0.3">
      <c r="A50" s="1" t="s">
        <v>67</v>
      </c>
      <c r="B50" s="1"/>
      <c r="C50" s="114"/>
      <c r="D50" s="1"/>
      <c r="E50" s="1"/>
    </row>
    <row r="51" spans="1:5" x14ac:dyDescent="0.3">
      <c r="A51" s="1" t="s">
        <v>52</v>
      </c>
      <c r="B51" s="114">
        <v>0.45800000000000002</v>
      </c>
      <c r="C51" s="1"/>
      <c r="D51" s="1"/>
    </row>
    <row r="52" spans="1:5" x14ac:dyDescent="0.3">
      <c r="A52" s="1" t="s">
        <v>66</v>
      </c>
      <c r="B52" s="114">
        <v>0.09</v>
      </c>
      <c r="C52" s="1"/>
      <c r="D52" s="1"/>
    </row>
    <row r="53" spans="1:5" x14ac:dyDescent="0.3">
      <c r="A53" s="1" t="s">
        <v>51</v>
      </c>
      <c r="B53" s="114">
        <v>0.39600000000000002</v>
      </c>
      <c r="C53" s="1"/>
      <c r="D53" s="1"/>
    </row>
    <row r="54" spans="1:5" x14ac:dyDescent="0.3">
      <c r="A54" s="1"/>
      <c r="B54" s="1"/>
      <c r="C54" s="114"/>
      <c r="D54" s="1"/>
      <c r="E54" s="1"/>
    </row>
    <row r="55" spans="1:5" ht="28.8" x14ac:dyDescent="0.3">
      <c r="A55" s="1" t="s">
        <v>74</v>
      </c>
      <c r="B55" s="1"/>
      <c r="C55" s="114"/>
      <c r="D55" s="1"/>
      <c r="E55" s="1"/>
    </row>
    <row r="56" spans="1:5" x14ac:dyDescent="0.3">
      <c r="A56" s="1" t="s">
        <v>68</v>
      </c>
      <c r="B56" s="114">
        <v>0.379</v>
      </c>
      <c r="C56" s="1"/>
      <c r="D56" s="114"/>
      <c r="E56" s="112"/>
    </row>
    <row r="57" spans="1:5" x14ac:dyDescent="0.3">
      <c r="A57" s="1" t="s">
        <v>69</v>
      </c>
      <c r="B57" s="114">
        <v>0.36</v>
      </c>
      <c r="C57" s="1"/>
      <c r="D57" s="1"/>
    </row>
    <row r="58" spans="1:5" x14ac:dyDescent="0.3">
      <c r="A58" s="1" t="s">
        <v>70</v>
      </c>
      <c r="B58" s="114">
        <v>0.28199999999999997</v>
      </c>
      <c r="C58" s="1"/>
      <c r="D58" s="1"/>
    </row>
    <row r="59" spans="1:5" x14ac:dyDescent="0.3">
      <c r="A59" s="1" t="s">
        <v>73</v>
      </c>
      <c r="B59" s="114">
        <v>0</v>
      </c>
      <c r="C59" s="1"/>
      <c r="D59" s="114"/>
      <c r="E59" s="112"/>
    </row>
    <row r="60" spans="1:5" x14ac:dyDescent="0.3">
      <c r="A60" s="1" t="s">
        <v>72</v>
      </c>
      <c r="B60" s="114">
        <v>0</v>
      </c>
      <c r="C60" s="1"/>
      <c r="D60" s="114"/>
      <c r="E60" s="112"/>
    </row>
    <row r="61" spans="1:5" x14ac:dyDescent="0.3">
      <c r="A61" s="1" t="s">
        <v>71</v>
      </c>
      <c r="B61" s="114">
        <v>0</v>
      </c>
      <c r="C61" s="1"/>
      <c r="D61" s="1"/>
    </row>
    <row r="62" spans="1:5" x14ac:dyDescent="0.3">
      <c r="A62" s="1"/>
      <c r="B62" s="1"/>
      <c r="C62" s="114"/>
      <c r="D62" s="1"/>
      <c r="E62" s="1"/>
    </row>
    <row r="63" spans="1:5" ht="28.8" x14ac:dyDescent="0.3">
      <c r="A63" s="1" t="s">
        <v>75</v>
      </c>
      <c r="B63" s="1"/>
      <c r="C63" s="114"/>
      <c r="D63" s="1"/>
      <c r="E63" s="1"/>
    </row>
    <row r="64" spans="1:5" x14ac:dyDescent="0.3">
      <c r="A64" s="1" t="s">
        <v>72</v>
      </c>
      <c r="B64" s="114">
        <v>0.45100000000000001</v>
      </c>
      <c r="C64" s="1"/>
      <c r="D64" s="1"/>
    </row>
    <row r="65" spans="1:6" x14ac:dyDescent="0.3">
      <c r="A65" s="1" t="s">
        <v>76</v>
      </c>
      <c r="B65" s="114">
        <v>0.38200000000000001</v>
      </c>
      <c r="C65" s="1"/>
      <c r="D65" s="1"/>
    </row>
    <row r="66" spans="1:6" x14ac:dyDescent="0.3">
      <c r="A66" s="1" t="s">
        <v>73</v>
      </c>
      <c r="B66" s="114">
        <v>0.377</v>
      </c>
      <c r="C66" s="1"/>
      <c r="D66" s="1"/>
    </row>
    <row r="67" spans="1:6" x14ac:dyDescent="0.3">
      <c r="A67" s="1" t="s">
        <v>77</v>
      </c>
      <c r="B67" s="114">
        <v>6.0000000000000001E-3</v>
      </c>
      <c r="C67" s="1"/>
      <c r="D67" s="1"/>
    </row>
    <row r="68" spans="1:6" x14ac:dyDescent="0.3">
      <c r="A68" s="1" t="s">
        <v>69</v>
      </c>
      <c r="B68" s="114">
        <v>2E-3</v>
      </c>
      <c r="C68" s="1"/>
      <c r="D68" s="1"/>
    </row>
    <row r="69" spans="1:6" x14ac:dyDescent="0.3">
      <c r="A69" s="1"/>
      <c r="B69" s="1"/>
      <c r="C69" s="114"/>
      <c r="D69" s="1"/>
      <c r="E69" s="1"/>
    </row>
    <row r="70" spans="1:6" ht="43.2" x14ac:dyDescent="0.3">
      <c r="A70" s="1" t="s">
        <v>78</v>
      </c>
      <c r="B70" s="1"/>
      <c r="C70" s="114"/>
      <c r="D70" s="1"/>
      <c r="E70" s="1"/>
    </row>
    <row r="71" spans="1:6" x14ac:dyDescent="0.3">
      <c r="A71" s="1" t="s">
        <v>79</v>
      </c>
      <c r="B71" s="114">
        <v>0.42099999999999999</v>
      </c>
      <c r="C71" s="1"/>
      <c r="D71" s="1"/>
    </row>
    <row r="72" spans="1:6" x14ac:dyDescent="0.3">
      <c r="A72" s="1" t="s">
        <v>80</v>
      </c>
      <c r="B72" s="114">
        <v>0.39300000000000002</v>
      </c>
      <c r="C72" s="1"/>
      <c r="D72" s="1"/>
    </row>
    <row r="73" spans="1:6" x14ac:dyDescent="0.3">
      <c r="A73" s="1" t="s">
        <v>77</v>
      </c>
      <c r="B73" s="114">
        <v>0.36499999999999999</v>
      </c>
      <c r="C73" s="1"/>
      <c r="D73" s="1"/>
    </row>
    <row r="74" spans="1:6" x14ac:dyDescent="0.3">
      <c r="A74" s="1"/>
      <c r="B74" s="114"/>
      <c r="C74" s="1"/>
      <c r="D74" s="1"/>
    </row>
    <row r="75" spans="1:6" ht="43.2" x14ac:dyDescent="0.3">
      <c r="A75" s="1" t="s">
        <v>198</v>
      </c>
      <c r="B75" s="1"/>
      <c r="C75" s="114"/>
      <c r="D75" s="1"/>
      <c r="E75" s="1"/>
    </row>
    <row r="76" spans="1:6" x14ac:dyDescent="0.3">
      <c r="A76" s="1" t="s">
        <v>51</v>
      </c>
      <c r="B76" s="114">
        <v>0.51500000000000001</v>
      </c>
      <c r="C76" s="1"/>
      <c r="D76" s="1"/>
    </row>
    <row r="77" spans="1:6" x14ac:dyDescent="0.3">
      <c r="A77" s="1" t="s">
        <v>52</v>
      </c>
      <c r="B77" s="114">
        <v>0.14699999999999999</v>
      </c>
      <c r="C77" s="1"/>
      <c r="D77" s="1"/>
    </row>
    <row r="78" spans="1:6" x14ac:dyDescent="0.3">
      <c r="A78" s="1" t="s">
        <v>81</v>
      </c>
      <c r="B78" s="114">
        <v>0.34799999999999998</v>
      </c>
      <c r="C78" s="1"/>
      <c r="D78" s="1"/>
    </row>
    <row r="79" spans="1:6" x14ac:dyDescent="0.3">
      <c r="A79" s="1"/>
      <c r="B79" s="114"/>
      <c r="C79" s="1"/>
      <c r="D79" s="1"/>
    </row>
    <row r="80" spans="1:6" ht="43.2" x14ac:dyDescent="0.3">
      <c r="A80" s="1" t="s">
        <v>96</v>
      </c>
      <c r="B80" s="1"/>
      <c r="C80" s="114"/>
      <c r="D80" s="1"/>
      <c r="E80" t="s">
        <v>3</v>
      </c>
      <c r="F80" t="s">
        <v>4</v>
      </c>
    </row>
    <row r="81" spans="1:6" x14ac:dyDescent="0.3">
      <c r="A81" s="1" t="s">
        <v>51</v>
      </c>
      <c r="B81" s="114">
        <v>0.32300000000000001</v>
      </c>
      <c r="C81" s="1"/>
      <c r="D81" s="1" t="s">
        <v>51</v>
      </c>
      <c r="E81" s="112">
        <v>0.25900000000000001</v>
      </c>
      <c r="F81" s="112">
        <v>0.36199999999999999</v>
      </c>
    </row>
    <row r="82" spans="1:6" x14ac:dyDescent="0.3">
      <c r="A82" s="1" t="s">
        <v>52</v>
      </c>
      <c r="B82" s="114">
        <v>0.27700000000000002</v>
      </c>
      <c r="C82" s="1"/>
      <c r="D82" s="1" t="s">
        <v>52</v>
      </c>
      <c r="E82" s="112"/>
      <c r="F82" s="112">
        <v>0.28199999999999997</v>
      </c>
    </row>
    <row r="83" spans="1:6" x14ac:dyDescent="0.3">
      <c r="A83" s="1" t="s">
        <v>66</v>
      </c>
      <c r="B83" s="114">
        <v>0.24</v>
      </c>
      <c r="C83" s="1"/>
      <c r="D83" s="1"/>
      <c r="E83" s="112"/>
      <c r="F83" s="112"/>
    </row>
    <row r="84" spans="1:6" x14ac:dyDescent="0.3">
      <c r="A84" s="1" t="s">
        <v>81</v>
      </c>
      <c r="B84" s="114">
        <v>0.16</v>
      </c>
      <c r="C84" s="1"/>
      <c r="D84" s="1"/>
      <c r="E84" s="112">
        <v>0.251</v>
      </c>
    </row>
    <row r="85" spans="1:6" x14ac:dyDescent="0.3">
      <c r="A85" s="1"/>
      <c r="B85" s="1"/>
      <c r="C85" s="114"/>
      <c r="D85" s="1"/>
      <c r="E85" s="1"/>
    </row>
    <row r="86" spans="1:6" ht="57.6" x14ac:dyDescent="0.3">
      <c r="A86" s="1" t="s">
        <v>82</v>
      </c>
      <c r="B86" s="1"/>
      <c r="C86" s="114"/>
      <c r="D86" s="1"/>
      <c r="E86" s="1"/>
    </row>
    <row r="87" spans="1:6" x14ac:dyDescent="0.3">
      <c r="A87" s="1" t="s">
        <v>51</v>
      </c>
      <c r="B87" s="114">
        <v>0.85099999999999998</v>
      </c>
      <c r="C87" s="1"/>
      <c r="D87" s="1"/>
    </row>
    <row r="88" spans="1:6" x14ac:dyDescent="0.3">
      <c r="A88" s="1" t="s">
        <v>83</v>
      </c>
      <c r="B88" s="114">
        <v>7.5999999999999998E-2</v>
      </c>
      <c r="C88" s="1"/>
      <c r="D88" s="1"/>
    </row>
    <row r="89" spans="1:6" x14ac:dyDescent="0.3">
      <c r="A89" s="1"/>
      <c r="B89" s="1"/>
      <c r="C89" s="114"/>
      <c r="D89" s="1"/>
      <c r="E89" s="1"/>
    </row>
    <row r="90" spans="1:6" ht="43.2" x14ac:dyDescent="0.3">
      <c r="A90" s="1" t="s">
        <v>84</v>
      </c>
      <c r="B90" s="1"/>
      <c r="C90" s="114"/>
      <c r="D90" s="1"/>
      <c r="E90" s="1"/>
    </row>
    <row r="91" spans="1:6" x14ac:dyDescent="0.3">
      <c r="A91" s="1" t="s">
        <v>85</v>
      </c>
      <c r="B91" s="114">
        <v>0.90500000000000003</v>
      </c>
      <c r="C91" s="1"/>
      <c r="D91" s="1"/>
    </row>
    <row r="92" spans="1:6" x14ac:dyDescent="0.3">
      <c r="A92" s="1" t="s">
        <v>86</v>
      </c>
      <c r="B92" s="114">
        <v>8.0000000000000002E-3</v>
      </c>
      <c r="C92" s="1"/>
      <c r="D92" s="1"/>
    </row>
    <row r="93" spans="1:6" x14ac:dyDescent="0.3">
      <c r="A93" s="1"/>
      <c r="B93" s="1"/>
      <c r="C93" s="114"/>
      <c r="D93" s="1"/>
      <c r="E93" s="1"/>
    </row>
    <row r="94" spans="1:6" ht="43.2" x14ac:dyDescent="0.3">
      <c r="A94" s="1" t="s">
        <v>87</v>
      </c>
      <c r="B94" s="1"/>
      <c r="C94" s="114"/>
      <c r="D94" s="1"/>
      <c r="E94" t="s">
        <v>3</v>
      </c>
      <c r="F94" t="s">
        <v>4</v>
      </c>
    </row>
    <row r="95" spans="1:6" x14ac:dyDescent="0.3">
      <c r="A95" s="1" t="s">
        <v>92</v>
      </c>
      <c r="B95" s="114">
        <v>0.71099999999999997</v>
      </c>
      <c r="C95" s="1"/>
      <c r="D95" s="1"/>
      <c r="E95" s="112">
        <v>0.67800000000000005</v>
      </c>
      <c r="F95" s="112">
        <v>0.73099999999999998</v>
      </c>
    </row>
    <row r="96" spans="1:6" x14ac:dyDescent="0.3">
      <c r="A96" s="1" t="s">
        <v>90</v>
      </c>
      <c r="B96" s="114">
        <v>3.2000000000000001E-2</v>
      </c>
      <c r="C96" s="1"/>
      <c r="D96" s="1"/>
      <c r="E96" s="112">
        <v>0.246</v>
      </c>
      <c r="F96" s="112">
        <v>0.224</v>
      </c>
    </row>
    <row r="97" spans="1:7" x14ac:dyDescent="0.3">
      <c r="A97" s="1" t="s">
        <v>91</v>
      </c>
      <c r="B97" s="114">
        <v>3.4000000000000002E-2</v>
      </c>
      <c r="C97" s="1"/>
      <c r="D97" s="1"/>
      <c r="E97" s="112">
        <v>7.5999999999999998E-2</v>
      </c>
      <c r="F97" s="112">
        <v>4.4999999999999998E-2</v>
      </c>
    </row>
    <row r="98" spans="1:7" x14ac:dyDescent="0.3">
      <c r="A98" s="1"/>
      <c r="B98" s="1"/>
      <c r="C98" s="114"/>
      <c r="D98" s="1"/>
      <c r="E98" s="1"/>
      <c r="F98" s="112"/>
      <c r="G98" s="112"/>
    </row>
    <row r="99" spans="1:7" ht="32.4" customHeight="1" x14ac:dyDescent="0.3">
      <c r="A99" s="63" t="s">
        <v>93</v>
      </c>
      <c r="B99" s="63"/>
      <c r="C99" s="63"/>
      <c r="D99" s="63"/>
      <c r="E99" t="s">
        <v>3</v>
      </c>
      <c r="F99" t="s">
        <v>4</v>
      </c>
    </row>
    <row r="100" spans="1:7" x14ac:dyDescent="0.3">
      <c r="A100" s="1" t="s">
        <v>94</v>
      </c>
      <c r="B100" s="114">
        <v>0.443</v>
      </c>
      <c r="C100" s="1"/>
      <c r="D100" s="1"/>
      <c r="E100" s="112">
        <v>0.36699999999999999</v>
      </c>
      <c r="F100" s="112">
        <v>0.48899999999999999</v>
      </c>
    </row>
    <row r="101" spans="1:7" x14ac:dyDescent="0.3">
      <c r="A101" s="1" t="s">
        <v>95</v>
      </c>
      <c r="B101" s="114">
        <v>0.127</v>
      </c>
      <c r="C101" s="1"/>
      <c r="D101" s="1"/>
      <c r="E101" s="112">
        <v>0.22900000000000001</v>
      </c>
      <c r="F101" s="112">
        <v>6.9000000000000006E-2</v>
      </c>
    </row>
    <row r="102" spans="1:7" x14ac:dyDescent="0.3">
      <c r="A102" s="1" t="s">
        <v>66</v>
      </c>
      <c r="B102" s="114">
        <v>0.43</v>
      </c>
      <c r="C102" s="1"/>
      <c r="D102" s="1"/>
      <c r="E102" s="112">
        <v>0.40400000000000003</v>
      </c>
      <c r="F102" s="112">
        <v>0.442</v>
      </c>
    </row>
    <row r="103" spans="1:7" x14ac:dyDescent="0.3">
      <c r="A103" s="1"/>
      <c r="B103" s="1"/>
      <c r="C103" s="114"/>
      <c r="D103" s="1"/>
      <c r="E103" s="1"/>
    </row>
    <row r="106" spans="1:7" x14ac:dyDescent="0.3">
      <c r="A106" t="s">
        <v>34</v>
      </c>
    </row>
    <row r="107" spans="1:7" x14ac:dyDescent="0.3">
      <c r="A107" s="113" t="s">
        <v>35</v>
      </c>
    </row>
    <row r="108" spans="1:7" x14ac:dyDescent="0.3">
      <c r="A108" t="s">
        <v>203</v>
      </c>
    </row>
  </sheetData>
  <sortState xmlns:xlrd2="http://schemas.microsoft.com/office/spreadsheetml/2017/richdata2" ref="A25:B27">
    <sortCondition descending="1" ref="B25:B27"/>
  </sortState>
  <hyperlinks>
    <hyperlink ref="A107" r:id="rId1" display="https://library.fes.de/pdf-files/bueros/kasachstan/13348.pdf" xr:uid="{3D65FD9F-4B0D-457B-B274-DCE7A64AAA64}"/>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C9D82-112C-45C2-86EA-E51A56A0B429}">
  <dimension ref="A1:F26"/>
  <sheetViews>
    <sheetView zoomScale="85" zoomScaleNormal="85" workbookViewId="0">
      <selection activeCell="F3" sqref="F3:F24"/>
    </sheetView>
  </sheetViews>
  <sheetFormatPr defaultRowHeight="14.4" x14ac:dyDescent="0.3"/>
  <sheetData>
    <row r="1" spans="1:6" ht="30" customHeight="1" x14ac:dyDescent="0.3">
      <c r="B1" s="116" t="s">
        <v>107</v>
      </c>
      <c r="C1" s="117"/>
      <c r="D1" s="116" t="s">
        <v>109</v>
      </c>
      <c r="E1" s="117"/>
    </row>
    <row r="2" spans="1:6" ht="30" customHeight="1" x14ac:dyDescent="0.3">
      <c r="B2" s="118"/>
      <c r="C2" s="119"/>
      <c r="D2" s="118"/>
      <c r="E2" s="119"/>
    </row>
    <row r="3" spans="1:6" x14ac:dyDescent="0.3">
      <c r="A3" s="87" t="s">
        <v>108</v>
      </c>
      <c r="B3" s="83" t="s">
        <v>104</v>
      </c>
      <c r="C3" s="83" t="s">
        <v>105</v>
      </c>
      <c r="D3" s="83" t="s">
        <v>104</v>
      </c>
      <c r="E3" s="83" t="s">
        <v>105</v>
      </c>
      <c r="F3" s="83" t="s">
        <v>193</v>
      </c>
    </row>
    <row r="4" spans="1:6" x14ac:dyDescent="0.3">
      <c r="A4" s="84">
        <v>2001</v>
      </c>
      <c r="B4" s="88">
        <v>8.9</v>
      </c>
      <c r="C4" s="89">
        <v>12</v>
      </c>
      <c r="D4" s="88">
        <v>69.3</v>
      </c>
      <c r="E4" s="89">
        <v>57.2</v>
      </c>
      <c r="F4" s="106">
        <f>C4-B4</f>
        <v>3.0999999999999996</v>
      </c>
    </row>
    <row r="5" spans="1:6" x14ac:dyDescent="0.3">
      <c r="A5" s="85">
        <v>2002</v>
      </c>
      <c r="B5" s="90">
        <v>7.5</v>
      </c>
      <c r="C5" s="91">
        <v>11.2</v>
      </c>
      <c r="D5" s="90">
        <v>70.2</v>
      </c>
      <c r="E5" s="91">
        <v>57.6</v>
      </c>
      <c r="F5" s="106">
        <f t="shared" ref="F5:F10" si="0">C5-B5</f>
        <v>3.6999999999999993</v>
      </c>
    </row>
    <row r="6" spans="1:6" x14ac:dyDescent="0.3">
      <c r="A6" s="85">
        <v>2003</v>
      </c>
      <c r="B6" s="92">
        <v>7.2</v>
      </c>
      <c r="C6" s="93">
        <v>10.4</v>
      </c>
      <c r="D6" s="92">
        <v>70.2</v>
      </c>
      <c r="E6" s="93">
        <v>58.2</v>
      </c>
      <c r="F6" s="106">
        <f t="shared" si="0"/>
        <v>3.2</v>
      </c>
    </row>
    <row r="7" spans="1:6" x14ac:dyDescent="0.3">
      <c r="A7" s="85">
        <v>2004</v>
      </c>
      <c r="B7" s="90">
        <v>7</v>
      </c>
      <c r="C7" s="91">
        <v>9.8000000000000007</v>
      </c>
      <c r="D7" s="90">
        <v>70.3</v>
      </c>
      <c r="E7" s="91">
        <v>58.4</v>
      </c>
      <c r="F7" s="106">
        <f t="shared" si="0"/>
        <v>2.8000000000000007</v>
      </c>
    </row>
    <row r="8" spans="1:6" x14ac:dyDescent="0.3">
      <c r="A8" s="85">
        <v>2005</v>
      </c>
      <c r="B8" s="90">
        <v>6.7</v>
      </c>
      <c r="C8" s="91">
        <v>9.6</v>
      </c>
      <c r="D8" s="90">
        <v>70.2</v>
      </c>
      <c r="E8" s="91">
        <v>58.1</v>
      </c>
      <c r="F8" s="106">
        <f t="shared" si="0"/>
        <v>2.8999999999999995</v>
      </c>
    </row>
    <row r="9" spans="1:6" x14ac:dyDescent="0.3">
      <c r="A9" s="85">
        <v>2006</v>
      </c>
      <c r="B9" s="94">
        <v>6.4</v>
      </c>
      <c r="C9" s="95">
        <v>9.1999999999999993</v>
      </c>
      <c r="D9" s="94">
        <v>70.099999999999994</v>
      </c>
      <c r="E9" s="95">
        <v>59</v>
      </c>
      <c r="F9" s="106">
        <f t="shared" si="0"/>
        <v>2.7999999999999989</v>
      </c>
    </row>
    <row r="10" spans="1:6" x14ac:dyDescent="0.3">
      <c r="A10" s="85">
        <v>2007</v>
      </c>
      <c r="B10" s="94">
        <v>5.9</v>
      </c>
      <c r="C10" s="95">
        <v>8.6999999999999993</v>
      </c>
      <c r="D10" s="94">
        <v>71.2</v>
      </c>
      <c r="E10" s="95">
        <v>60</v>
      </c>
      <c r="F10" s="106">
        <f t="shared" si="0"/>
        <v>2.7999999999999989</v>
      </c>
    </row>
    <row r="11" spans="1:6" x14ac:dyDescent="0.3">
      <c r="A11" s="85">
        <v>2008</v>
      </c>
      <c r="B11" s="90">
        <v>5.3</v>
      </c>
      <c r="C11" s="91">
        <v>7.9</v>
      </c>
      <c r="D11" s="90">
        <v>72.099999999999994</v>
      </c>
      <c r="E11" s="91">
        <v>61.4</v>
      </c>
      <c r="F11" s="106">
        <f>C11-B11</f>
        <v>2.6000000000000005</v>
      </c>
    </row>
    <row r="12" spans="1:6" x14ac:dyDescent="0.3">
      <c r="A12" s="85">
        <v>2009</v>
      </c>
      <c r="B12" s="90">
        <v>5.6</v>
      </c>
      <c r="C12" s="91">
        <v>7.5</v>
      </c>
      <c r="D12" s="90">
        <v>71.7</v>
      </c>
      <c r="E12" s="91">
        <v>61.1</v>
      </c>
      <c r="F12" s="106">
        <f>C12-B12</f>
        <v>1.9000000000000004</v>
      </c>
    </row>
    <row r="13" spans="1:6" x14ac:dyDescent="0.3">
      <c r="A13" s="85">
        <v>2010</v>
      </c>
      <c r="B13" s="92">
        <v>4.9000000000000004</v>
      </c>
      <c r="C13" s="93">
        <v>6.6</v>
      </c>
      <c r="D13" s="92">
        <v>73</v>
      </c>
      <c r="E13" s="93">
        <v>61.8</v>
      </c>
      <c r="F13" s="106">
        <f>C13-B13</f>
        <v>1.6999999999999993</v>
      </c>
    </row>
    <row r="14" spans="1:6" x14ac:dyDescent="0.3">
      <c r="A14" s="85">
        <v>2011</v>
      </c>
      <c r="B14" s="90">
        <v>4.5999999999999996</v>
      </c>
      <c r="C14" s="91">
        <v>6.2</v>
      </c>
      <c r="D14" s="90">
        <v>73.5</v>
      </c>
      <c r="E14" s="91">
        <v>62.6</v>
      </c>
      <c r="F14" s="106">
        <f t="shared" ref="F14" si="1">C14-B14</f>
        <v>1.6000000000000005</v>
      </c>
    </row>
    <row r="15" spans="1:6" x14ac:dyDescent="0.3">
      <c r="A15" s="85">
        <v>2012</v>
      </c>
      <c r="B15" s="90">
        <v>4.0999999999999996</v>
      </c>
      <c r="C15" s="91">
        <v>6.5</v>
      </c>
      <c r="D15" s="90">
        <v>74</v>
      </c>
      <c r="E15" s="91">
        <v>62.5</v>
      </c>
      <c r="F15" s="106">
        <f>C15-B15</f>
        <v>2.4000000000000004</v>
      </c>
    </row>
    <row r="16" spans="1:6" x14ac:dyDescent="0.3">
      <c r="A16" s="85">
        <v>2013</v>
      </c>
      <c r="B16" s="94">
        <v>4.5999999999999996</v>
      </c>
      <c r="C16" s="95">
        <v>5.9</v>
      </c>
      <c r="D16" s="94">
        <v>73.7</v>
      </c>
      <c r="E16" s="95">
        <v>62.5</v>
      </c>
      <c r="F16" s="106">
        <f t="shared" ref="F16:F22" si="2">C16-B16</f>
        <v>1.3000000000000007</v>
      </c>
    </row>
    <row r="17" spans="1:6" x14ac:dyDescent="0.3">
      <c r="A17" s="85">
        <v>2014</v>
      </c>
      <c r="B17" s="94">
        <v>4.3</v>
      </c>
      <c r="C17" s="95">
        <v>5.8</v>
      </c>
      <c r="D17" s="94">
        <v>73.400000000000006</v>
      </c>
      <c r="E17" s="95">
        <v>61.5</v>
      </c>
      <c r="F17" s="106">
        <f t="shared" si="2"/>
        <v>1.5</v>
      </c>
    </row>
    <row r="18" spans="1:6" x14ac:dyDescent="0.3">
      <c r="A18" s="85">
        <v>2015</v>
      </c>
      <c r="B18" s="90">
        <v>4.4000000000000004</v>
      </c>
      <c r="C18" s="91">
        <v>5.9</v>
      </c>
      <c r="D18" s="90">
        <v>72.599999999999994</v>
      </c>
      <c r="E18" s="91">
        <v>60.3</v>
      </c>
      <c r="F18" s="106">
        <f t="shared" si="2"/>
        <v>1.5</v>
      </c>
    </row>
    <row r="19" spans="1:6" x14ac:dyDescent="0.3">
      <c r="A19" s="85">
        <v>2016</v>
      </c>
      <c r="B19" s="90">
        <v>4.4000000000000004</v>
      </c>
      <c r="C19" s="91">
        <v>5.5</v>
      </c>
      <c r="D19" s="90">
        <v>73.2</v>
      </c>
      <c r="E19" s="91">
        <v>60.6</v>
      </c>
      <c r="F19" s="106">
        <f t="shared" si="2"/>
        <v>1.0999999999999996</v>
      </c>
    </row>
    <row r="20" spans="1:6" x14ac:dyDescent="0.3">
      <c r="A20" s="85">
        <v>2017</v>
      </c>
      <c r="B20" s="90">
        <v>4.5999999999999996</v>
      </c>
      <c r="C20" s="91">
        <v>5.4</v>
      </c>
      <c r="D20" s="90">
        <v>72.900000000000006</v>
      </c>
      <c r="E20" s="91">
        <v>60.4</v>
      </c>
      <c r="F20" s="106">
        <f t="shared" si="2"/>
        <v>0.80000000000000071</v>
      </c>
    </row>
    <row r="21" spans="1:6" x14ac:dyDescent="0.3">
      <c r="A21" s="85">
        <v>2018</v>
      </c>
      <c r="B21" s="90">
        <v>4.3</v>
      </c>
      <c r="C21" s="91">
        <v>5.4</v>
      </c>
      <c r="D21" s="90">
        <v>72.599999999999994</v>
      </c>
      <c r="E21" s="91">
        <v>61.3</v>
      </c>
      <c r="F21" s="106">
        <f t="shared" si="2"/>
        <v>1.1000000000000005</v>
      </c>
    </row>
    <row r="22" spans="1:6" x14ac:dyDescent="0.3">
      <c r="A22" s="85">
        <v>2019</v>
      </c>
      <c r="B22" s="90">
        <v>4.3</v>
      </c>
      <c r="C22" s="91">
        <v>5.3</v>
      </c>
      <c r="D22" s="90">
        <v>73</v>
      </c>
      <c r="E22" s="91">
        <v>61.2</v>
      </c>
      <c r="F22" s="106">
        <f t="shared" si="2"/>
        <v>1</v>
      </c>
    </row>
    <row r="23" spans="1:6" x14ac:dyDescent="0.3">
      <c r="A23" s="86">
        <v>2020</v>
      </c>
      <c r="B23" s="96">
        <v>4.4000000000000004</v>
      </c>
      <c r="C23" s="97">
        <v>5.4</v>
      </c>
      <c r="D23" s="96">
        <v>72.099999999999994</v>
      </c>
      <c r="E23" s="97">
        <v>60.3</v>
      </c>
      <c r="F23" s="106">
        <f>C23-B23</f>
        <v>1</v>
      </c>
    </row>
    <row r="25" spans="1:6" x14ac:dyDescent="0.3">
      <c r="A25" s="64" t="s">
        <v>106</v>
      </c>
    </row>
    <row r="26" spans="1:6" x14ac:dyDescent="0.3">
      <c r="A26" s="64" t="s">
        <v>110</v>
      </c>
    </row>
  </sheetData>
  <mergeCells count="2">
    <mergeCell ref="D1:E2"/>
    <mergeCell ref="B1:C2"/>
  </mergeCells>
  <hyperlinks>
    <hyperlink ref="A25" r:id="rId1" display="https://gender.stat.gov.kz/page/frontend/detail?id=13&amp;slug=-9&amp;cat_id=7&amp;lang=en" xr:uid="{9D4C9BA9-6A61-4D4E-98FA-9F6B656F8675}"/>
    <hyperlink ref="A26" r:id="rId2" display="https://gender.stat.gov.kz/page/frontend/detail?id=11&amp;slug=15&amp;cat_id=7&amp;lang=en" xr:uid="{6B8F9556-8B07-4EDC-BE38-900A4C3D9D6A}"/>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5D2C5-0D31-4B22-84FF-107C0DF05E51}">
  <dimension ref="A1:H16"/>
  <sheetViews>
    <sheetView zoomScale="89" zoomScaleNormal="70" workbookViewId="0">
      <selection activeCell="A18" sqref="A18:A33"/>
    </sheetView>
  </sheetViews>
  <sheetFormatPr defaultRowHeight="14.4" x14ac:dyDescent="0.3"/>
  <cols>
    <col min="1" max="8" width="10.77734375" customWidth="1"/>
  </cols>
  <sheetData>
    <row r="1" spans="1:8" ht="15" customHeight="1" x14ac:dyDescent="0.3">
      <c r="A1" s="120" t="s">
        <v>107</v>
      </c>
      <c r="B1" s="121"/>
      <c r="C1" s="121"/>
      <c r="D1" s="122"/>
      <c r="E1" s="120" t="s">
        <v>109</v>
      </c>
      <c r="F1" s="121"/>
      <c r="G1" s="121"/>
      <c r="H1" s="121"/>
    </row>
    <row r="2" spans="1:8" ht="15" thickBot="1" x14ac:dyDescent="0.35">
      <c r="A2" s="123"/>
      <c r="B2" s="124"/>
      <c r="C2" s="124"/>
      <c r="D2" s="125"/>
      <c r="E2" s="120"/>
      <c r="F2" s="121"/>
      <c r="G2" s="121"/>
      <c r="H2" s="121"/>
    </row>
    <row r="3" spans="1:8" x14ac:dyDescent="0.3">
      <c r="A3" s="98" t="s">
        <v>104</v>
      </c>
      <c r="B3" s="98"/>
      <c r="C3" s="98" t="s">
        <v>105</v>
      </c>
      <c r="D3" s="98"/>
      <c r="E3" s="98" t="s">
        <v>104</v>
      </c>
      <c r="F3" s="98"/>
      <c r="G3" s="98" t="s">
        <v>105</v>
      </c>
      <c r="H3" s="98"/>
    </row>
    <row r="4" spans="1:8" x14ac:dyDescent="0.3">
      <c r="A4" s="1" t="s">
        <v>111</v>
      </c>
      <c r="B4" s="102">
        <v>5.4699999999999989</v>
      </c>
      <c r="C4" s="1" t="s">
        <v>111</v>
      </c>
      <c r="D4" s="102">
        <v>7.5100000000000025</v>
      </c>
      <c r="E4" s="1" t="s">
        <v>111</v>
      </c>
      <c r="F4" s="102">
        <v>5.4699999999999989</v>
      </c>
      <c r="G4" s="1" t="s">
        <v>111</v>
      </c>
      <c r="H4" s="102">
        <v>7.5100000000000025</v>
      </c>
    </row>
    <row r="5" spans="1:8" ht="28.8" x14ac:dyDescent="0.3">
      <c r="A5" s="1" t="s">
        <v>112</v>
      </c>
      <c r="B5" s="102">
        <v>0.30711732714319373</v>
      </c>
      <c r="C5" s="1" t="s">
        <v>112</v>
      </c>
      <c r="D5" s="102">
        <v>0.48698319434960519</v>
      </c>
      <c r="E5" s="1" t="s">
        <v>112</v>
      </c>
      <c r="F5" s="102">
        <v>0.30711732714319373</v>
      </c>
      <c r="G5" s="1" t="s">
        <v>112</v>
      </c>
      <c r="H5" s="102">
        <v>0.48698319434960519</v>
      </c>
    </row>
    <row r="6" spans="1:8" x14ac:dyDescent="0.3">
      <c r="A6" s="1" t="s">
        <v>113</v>
      </c>
      <c r="B6" s="102">
        <v>4.75</v>
      </c>
      <c r="C6" s="1" t="s">
        <v>113</v>
      </c>
      <c r="D6" s="102">
        <v>6.55</v>
      </c>
      <c r="E6" s="1" t="s">
        <v>113</v>
      </c>
      <c r="F6" s="102">
        <v>4.75</v>
      </c>
      <c r="G6" s="1" t="s">
        <v>113</v>
      </c>
      <c r="H6" s="102">
        <v>6.55</v>
      </c>
    </row>
    <row r="7" spans="1:8" x14ac:dyDescent="0.3">
      <c r="A7" s="1" t="s">
        <v>114</v>
      </c>
      <c r="B7" s="102">
        <v>4.5999999999999996</v>
      </c>
      <c r="C7" s="1" t="s">
        <v>114</v>
      </c>
      <c r="D7" s="102">
        <v>5.4</v>
      </c>
      <c r="E7" s="1" t="s">
        <v>114</v>
      </c>
      <c r="F7" s="102">
        <v>4.5999999999999996</v>
      </c>
      <c r="G7" s="1" t="s">
        <v>114</v>
      </c>
      <c r="H7" s="102">
        <v>5.4</v>
      </c>
    </row>
    <row r="8" spans="1:8" ht="28.8" x14ac:dyDescent="0.3">
      <c r="A8" s="1" t="s">
        <v>115</v>
      </c>
      <c r="B8" s="102">
        <v>1.373470441120445</v>
      </c>
      <c r="C8" s="1" t="s">
        <v>115</v>
      </c>
      <c r="D8" s="102">
        <v>2.1778550529314176</v>
      </c>
      <c r="E8" s="1" t="s">
        <v>115</v>
      </c>
      <c r="F8" s="102">
        <v>1.373470441120445</v>
      </c>
      <c r="G8" s="1" t="s">
        <v>115</v>
      </c>
      <c r="H8" s="102">
        <v>2.1778550529314176</v>
      </c>
    </row>
    <row r="9" spans="1:8" ht="28.8" x14ac:dyDescent="0.3">
      <c r="A9" s="1" t="s">
        <v>116</v>
      </c>
      <c r="B9" s="102">
        <v>1.8864210526315901</v>
      </c>
      <c r="C9" s="1" t="s">
        <v>116</v>
      </c>
      <c r="D9" s="102">
        <v>4.7430526315789079</v>
      </c>
      <c r="E9" s="1" t="s">
        <v>116</v>
      </c>
      <c r="F9" s="102">
        <v>1.8864210526315901</v>
      </c>
      <c r="G9" s="1" t="s">
        <v>116</v>
      </c>
      <c r="H9" s="102">
        <v>4.7430526315789079</v>
      </c>
    </row>
    <row r="10" spans="1:8" x14ac:dyDescent="0.3">
      <c r="A10" s="1" t="s">
        <v>117</v>
      </c>
      <c r="B10" s="102">
        <v>0.27323898424847703</v>
      </c>
      <c r="C10" s="1" t="s">
        <v>117</v>
      </c>
      <c r="D10" s="102">
        <v>-0.82692478020324511</v>
      </c>
      <c r="E10" s="1" t="s">
        <v>117</v>
      </c>
      <c r="F10" s="102">
        <v>0.27323898424847703</v>
      </c>
      <c r="G10" s="1" t="s">
        <v>117</v>
      </c>
      <c r="H10" s="102">
        <v>-0.82692478020324511</v>
      </c>
    </row>
    <row r="11" spans="1:8" x14ac:dyDescent="0.3">
      <c r="A11" s="1" t="s">
        <v>118</v>
      </c>
      <c r="B11" s="102">
        <v>1.0610129100587933</v>
      </c>
      <c r="C11" s="1" t="s">
        <v>118</v>
      </c>
      <c r="D11" s="102">
        <v>0.72540884889892066</v>
      </c>
      <c r="E11" s="1" t="s">
        <v>118</v>
      </c>
      <c r="F11" s="102">
        <v>1.0610129100587933</v>
      </c>
      <c r="G11" s="1" t="s">
        <v>118</v>
      </c>
      <c r="H11" s="102">
        <v>0.72540884889892066</v>
      </c>
    </row>
    <row r="12" spans="1:8" x14ac:dyDescent="0.3">
      <c r="A12" s="1" t="s">
        <v>119</v>
      </c>
      <c r="B12" s="102">
        <v>4.8000000000000007</v>
      </c>
      <c r="C12" s="1" t="s">
        <v>119</v>
      </c>
      <c r="D12" s="102">
        <v>6.7</v>
      </c>
      <c r="E12" s="1" t="s">
        <v>119</v>
      </c>
      <c r="F12" s="102">
        <v>4.8000000000000007</v>
      </c>
      <c r="G12" s="1" t="s">
        <v>119</v>
      </c>
      <c r="H12" s="102">
        <v>6.7</v>
      </c>
    </row>
    <row r="13" spans="1:8" x14ac:dyDescent="0.3">
      <c r="A13" s="1" t="s">
        <v>120</v>
      </c>
      <c r="B13" s="102">
        <v>4.0999999999999996</v>
      </c>
      <c r="C13" s="1" t="s">
        <v>120</v>
      </c>
      <c r="D13" s="102">
        <v>5.3</v>
      </c>
      <c r="E13" s="1" t="s">
        <v>120</v>
      </c>
      <c r="F13" s="102">
        <v>4.0999999999999996</v>
      </c>
      <c r="G13" s="1" t="s">
        <v>120</v>
      </c>
      <c r="H13" s="102">
        <v>5.3</v>
      </c>
    </row>
    <row r="14" spans="1:8" x14ac:dyDescent="0.3">
      <c r="A14" s="1" t="s">
        <v>121</v>
      </c>
      <c r="B14" s="102">
        <v>8.9</v>
      </c>
      <c r="C14" s="1" t="s">
        <v>121</v>
      </c>
      <c r="D14" s="102">
        <v>12</v>
      </c>
      <c r="E14" s="1" t="s">
        <v>121</v>
      </c>
      <c r="F14" s="102">
        <v>8.9</v>
      </c>
      <c r="G14" s="1" t="s">
        <v>121</v>
      </c>
      <c r="H14" s="102">
        <v>12</v>
      </c>
    </row>
    <row r="15" spans="1:8" x14ac:dyDescent="0.3">
      <c r="A15" s="1" t="s">
        <v>122</v>
      </c>
      <c r="B15" s="102">
        <v>109.39999999999998</v>
      </c>
      <c r="C15" s="1" t="s">
        <v>122</v>
      </c>
      <c r="D15" s="102">
        <v>150.20000000000005</v>
      </c>
      <c r="E15" s="1" t="s">
        <v>122</v>
      </c>
      <c r="F15" s="102">
        <v>109.39999999999998</v>
      </c>
      <c r="G15" s="1" t="s">
        <v>122</v>
      </c>
      <c r="H15" s="102">
        <v>150.20000000000005</v>
      </c>
    </row>
    <row r="16" spans="1:8" ht="15" thickBot="1" x14ac:dyDescent="0.35">
      <c r="A16" s="100" t="s">
        <v>123</v>
      </c>
      <c r="B16" s="103">
        <v>20</v>
      </c>
      <c r="C16" s="100" t="s">
        <v>123</v>
      </c>
      <c r="D16" s="103">
        <v>20</v>
      </c>
      <c r="E16" s="100" t="s">
        <v>123</v>
      </c>
      <c r="F16" s="103">
        <v>20</v>
      </c>
      <c r="G16" s="100" t="s">
        <v>123</v>
      </c>
      <c r="H16" s="103">
        <v>20</v>
      </c>
    </row>
  </sheetData>
  <mergeCells count="2">
    <mergeCell ref="E1:H2"/>
    <mergeCell ref="A1:D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BD24B-0CBA-44AC-9B65-1D662BB402CD}">
  <dimension ref="A1:AB30"/>
  <sheetViews>
    <sheetView zoomScale="70" zoomScaleNormal="70" workbookViewId="0">
      <selection activeCell="F25" sqref="F25:H28"/>
    </sheetView>
  </sheetViews>
  <sheetFormatPr defaultRowHeight="14.4" x14ac:dyDescent="0.3"/>
  <cols>
    <col min="3" max="3" width="9.5546875" customWidth="1"/>
    <col min="4" max="4" width="9.88671875" customWidth="1"/>
  </cols>
  <sheetData>
    <row r="1" spans="1:28" s="1" customFormat="1" ht="21.9" customHeight="1" x14ac:dyDescent="0.3">
      <c r="A1" s="115" t="s">
        <v>101</v>
      </c>
      <c r="B1" s="115"/>
      <c r="C1" s="115"/>
      <c r="D1" s="115"/>
      <c r="E1" s="50"/>
      <c r="F1" s="127" t="s">
        <v>102</v>
      </c>
      <c r="G1" s="127"/>
      <c r="H1" s="127"/>
      <c r="I1" s="51"/>
      <c r="J1" s="51"/>
      <c r="K1" s="51"/>
      <c r="L1" s="51"/>
      <c r="M1" s="51"/>
      <c r="N1" s="51"/>
      <c r="O1" s="51"/>
      <c r="P1" s="51"/>
      <c r="Q1" s="51"/>
      <c r="R1" s="51"/>
      <c r="S1" s="51"/>
      <c r="T1" s="51"/>
      <c r="U1" s="51"/>
      <c r="V1" s="51"/>
      <c r="W1" s="51"/>
      <c r="X1" s="51"/>
      <c r="Y1" s="51"/>
      <c r="Z1" s="51"/>
      <c r="AA1" s="51"/>
      <c r="AB1" s="51"/>
    </row>
    <row r="2" spans="1:28" ht="32.4" customHeight="1" x14ac:dyDescent="0.3">
      <c r="A2" s="126"/>
      <c r="B2" s="126"/>
      <c r="C2" s="126"/>
      <c r="D2" s="126"/>
      <c r="F2" s="128"/>
      <c r="G2" s="128"/>
      <c r="H2" s="128"/>
      <c r="I2" s="51"/>
    </row>
    <row r="3" spans="1:28" ht="28.8" x14ac:dyDescent="0.3">
      <c r="A3" s="32" t="s">
        <v>0</v>
      </c>
      <c r="B3" s="31" t="s">
        <v>99</v>
      </c>
      <c r="C3" s="31" t="s">
        <v>100</v>
      </c>
      <c r="D3" s="33" t="s">
        <v>14</v>
      </c>
      <c r="F3" s="32" t="s">
        <v>0</v>
      </c>
      <c r="G3" s="31" t="s">
        <v>3</v>
      </c>
      <c r="H3" s="33" t="s">
        <v>4</v>
      </c>
    </row>
    <row r="4" spans="1:28" ht="15.6" x14ac:dyDescent="0.3">
      <c r="A4" s="24">
        <v>2000</v>
      </c>
      <c r="B4" s="34">
        <v>1</v>
      </c>
      <c r="C4" s="34">
        <v>1</v>
      </c>
      <c r="D4" s="53">
        <v>1.2</v>
      </c>
      <c r="F4" s="24">
        <v>2000</v>
      </c>
      <c r="G4" s="75">
        <v>34.32</v>
      </c>
      <c r="H4" s="76">
        <v>41.29</v>
      </c>
    </row>
    <row r="5" spans="1:28" ht="15.6" x14ac:dyDescent="0.3">
      <c r="A5" s="24">
        <v>2001</v>
      </c>
      <c r="B5" s="34">
        <v>1</v>
      </c>
      <c r="C5" s="34">
        <v>1</v>
      </c>
      <c r="D5" s="53">
        <v>1.2</v>
      </c>
      <c r="F5" s="24">
        <v>2001</v>
      </c>
      <c r="G5" s="75">
        <v>38.369999999999997</v>
      </c>
      <c r="H5" s="76">
        <v>47.89</v>
      </c>
    </row>
    <row r="6" spans="1:28" ht="15.6" x14ac:dyDescent="0.3">
      <c r="A6" s="24">
        <v>2002</v>
      </c>
      <c r="B6" s="35">
        <v>1</v>
      </c>
      <c r="C6" s="35">
        <v>1</v>
      </c>
      <c r="D6" s="54">
        <v>1.3</v>
      </c>
      <c r="F6" s="24">
        <v>2002</v>
      </c>
      <c r="G6" s="77">
        <v>42.78</v>
      </c>
      <c r="H6" s="78">
        <v>55.82</v>
      </c>
    </row>
    <row r="7" spans="1:28" ht="15.6" x14ac:dyDescent="0.3">
      <c r="A7" s="24">
        <v>2003</v>
      </c>
      <c r="B7" s="34">
        <v>1</v>
      </c>
      <c r="C7" s="34">
        <v>1</v>
      </c>
      <c r="D7" s="53">
        <v>1.4</v>
      </c>
      <c r="F7" s="24">
        <v>2003</v>
      </c>
      <c r="G7" s="75">
        <v>42.84</v>
      </c>
      <c r="H7" s="76">
        <v>59.08</v>
      </c>
    </row>
    <row r="8" spans="1:28" ht="15.6" x14ac:dyDescent="0.3">
      <c r="A8" s="24">
        <v>2004</v>
      </c>
      <c r="B8" s="34">
        <v>1</v>
      </c>
      <c r="C8" s="34">
        <v>1</v>
      </c>
      <c r="D8" s="53">
        <v>1.4</v>
      </c>
      <c r="F8" s="24">
        <v>2004</v>
      </c>
      <c r="G8" s="75">
        <v>46.29</v>
      </c>
      <c r="H8" s="76">
        <v>65.180000000000007</v>
      </c>
    </row>
    <row r="9" spans="1:28" ht="15.6" x14ac:dyDescent="0.3">
      <c r="A9" s="24">
        <v>2005</v>
      </c>
      <c r="B9" s="36">
        <v>1</v>
      </c>
      <c r="C9" s="36">
        <v>1</v>
      </c>
      <c r="D9" s="55">
        <v>1.4</v>
      </c>
      <c r="F9" s="24">
        <v>2005</v>
      </c>
      <c r="G9" s="79">
        <v>47.87</v>
      </c>
      <c r="H9" s="80">
        <v>66.709999999999994</v>
      </c>
    </row>
    <row r="10" spans="1:28" ht="15.6" x14ac:dyDescent="0.3">
      <c r="A10" s="24">
        <v>2006</v>
      </c>
      <c r="B10" s="36">
        <v>1</v>
      </c>
      <c r="C10" s="36">
        <v>1</v>
      </c>
      <c r="D10" s="55">
        <v>1.4</v>
      </c>
      <c r="F10" s="24">
        <v>2006</v>
      </c>
      <c r="G10" s="79">
        <v>46.69</v>
      </c>
      <c r="H10" s="80">
        <v>65.06</v>
      </c>
    </row>
    <row r="11" spans="1:28" ht="15.6" x14ac:dyDescent="0.3">
      <c r="A11" s="24">
        <v>2007</v>
      </c>
      <c r="B11" s="36">
        <v>1</v>
      </c>
      <c r="C11" s="36">
        <v>1</v>
      </c>
      <c r="D11" s="55">
        <v>1.4</v>
      </c>
      <c r="F11" s="24">
        <v>2007</v>
      </c>
      <c r="G11" s="79">
        <v>44.11</v>
      </c>
      <c r="H11" s="80">
        <v>61.12</v>
      </c>
    </row>
    <row r="12" spans="1:28" ht="15.6" x14ac:dyDescent="0.3">
      <c r="A12" s="24">
        <v>2008</v>
      </c>
      <c r="B12" s="36">
        <v>1</v>
      </c>
      <c r="C12" s="36">
        <v>1</v>
      </c>
      <c r="D12" s="55">
        <v>1.4</v>
      </c>
      <c r="F12" s="24">
        <v>2008</v>
      </c>
      <c r="G12" s="79">
        <v>42.23</v>
      </c>
      <c r="H12" s="80">
        <v>56.65</v>
      </c>
    </row>
    <row r="13" spans="1:28" ht="15.6" x14ac:dyDescent="0.3">
      <c r="A13" s="24">
        <v>2009</v>
      </c>
      <c r="B13" s="36">
        <v>1</v>
      </c>
      <c r="C13" s="36">
        <v>1</v>
      </c>
      <c r="D13" s="55">
        <v>1.4</v>
      </c>
      <c r="F13" s="24">
        <v>2009</v>
      </c>
      <c r="G13" s="79">
        <v>42.73</v>
      </c>
      <c r="H13" s="80">
        <v>56.66</v>
      </c>
    </row>
    <row r="14" spans="1:28" ht="15.6" x14ac:dyDescent="0.3">
      <c r="A14" s="24">
        <v>2010</v>
      </c>
      <c r="B14" s="37">
        <v>1</v>
      </c>
      <c r="C14" s="37">
        <v>1</v>
      </c>
      <c r="D14" s="56">
        <v>1.4</v>
      </c>
      <c r="F14" s="24">
        <v>2010</v>
      </c>
      <c r="G14" s="81">
        <v>43.63</v>
      </c>
      <c r="H14" s="82">
        <v>55.33</v>
      </c>
    </row>
    <row r="15" spans="1:28" ht="15.6" x14ac:dyDescent="0.3">
      <c r="A15" s="24">
        <v>2011</v>
      </c>
      <c r="B15" s="36">
        <v>1</v>
      </c>
      <c r="C15" s="36">
        <v>1</v>
      </c>
      <c r="D15" s="55">
        <v>1.4</v>
      </c>
      <c r="F15" s="24">
        <v>2011</v>
      </c>
      <c r="G15" s="79">
        <v>46.62</v>
      </c>
      <c r="H15" s="80">
        <v>59.7</v>
      </c>
    </row>
    <row r="16" spans="1:28" ht="15.6" x14ac:dyDescent="0.3">
      <c r="A16" s="24">
        <v>2012</v>
      </c>
      <c r="B16" s="34">
        <v>1</v>
      </c>
      <c r="C16" s="34">
        <v>1</v>
      </c>
      <c r="D16" s="53">
        <v>1.4</v>
      </c>
      <c r="F16" s="24">
        <v>2012</v>
      </c>
      <c r="G16" s="75">
        <v>49.16</v>
      </c>
      <c r="H16" s="76">
        <v>60.15</v>
      </c>
    </row>
    <row r="17" spans="1:8" ht="15.6" x14ac:dyDescent="0.3">
      <c r="A17" s="24">
        <v>2013</v>
      </c>
      <c r="B17" s="34">
        <v>1.1416179813638092</v>
      </c>
      <c r="C17" s="34">
        <v>1.1416179813638092</v>
      </c>
      <c r="D17" s="53">
        <v>1.3</v>
      </c>
      <c r="F17" s="24">
        <v>2013</v>
      </c>
      <c r="G17" s="75">
        <v>46.09</v>
      </c>
      <c r="H17" s="76">
        <v>57.23</v>
      </c>
    </row>
    <row r="18" spans="1:8" ht="15.6" x14ac:dyDescent="0.3">
      <c r="A18" s="24">
        <v>2014</v>
      </c>
      <c r="B18" s="35">
        <v>1</v>
      </c>
      <c r="C18" s="35">
        <v>1</v>
      </c>
      <c r="D18" s="54">
        <v>1.3</v>
      </c>
      <c r="F18" s="24">
        <v>2014</v>
      </c>
      <c r="G18" s="77">
        <v>42.26</v>
      </c>
      <c r="H18" s="78">
        <v>54.7</v>
      </c>
    </row>
    <row r="19" spans="1:8" ht="15.6" x14ac:dyDescent="0.3">
      <c r="A19" s="24">
        <v>2015</v>
      </c>
      <c r="B19" s="34">
        <v>1</v>
      </c>
      <c r="C19" s="34">
        <v>1</v>
      </c>
      <c r="D19" s="53">
        <v>1.3</v>
      </c>
      <c r="F19" s="24">
        <v>2015</v>
      </c>
      <c r="G19" s="75">
        <v>43.22</v>
      </c>
      <c r="H19" s="76">
        <v>53.86</v>
      </c>
    </row>
    <row r="20" spans="1:8" ht="15.6" x14ac:dyDescent="0.3">
      <c r="A20" s="24">
        <v>2016</v>
      </c>
      <c r="B20" s="34">
        <v>1</v>
      </c>
      <c r="C20" s="34">
        <v>1</v>
      </c>
      <c r="D20" s="53">
        <v>1.2298908598004159</v>
      </c>
      <c r="F20" s="24">
        <v>2016</v>
      </c>
      <c r="G20" s="75">
        <v>45.24</v>
      </c>
      <c r="H20" s="76">
        <v>57.29</v>
      </c>
    </row>
    <row r="21" spans="1:8" ht="15.6" x14ac:dyDescent="0.3">
      <c r="A21" s="24">
        <v>2017</v>
      </c>
      <c r="B21" s="36">
        <v>1</v>
      </c>
      <c r="C21" s="36">
        <v>1</v>
      </c>
      <c r="D21" s="55">
        <v>1.2</v>
      </c>
      <c r="F21" s="24">
        <v>2017</v>
      </c>
      <c r="G21" s="79">
        <v>48.55</v>
      </c>
      <c r="H21" s="80">
        <v>60.29</v>
      </c>
    </row>
    <row r="22" spans="1:8" ht="15.6" x14ac:dyDescent="0.3">
      <c r="A22" s="24">
        <v>2018</v>
      </c>
      <c r="B22" s="36">
        <v>1</v>
      </c>
      <c r="C22" s="36">
        <v>1</v>
      </c>
      <c r="D22" s="55">
        <v>1.1678635798694785</v>
      </c>
      <c r="F22" s="24">
        <v>2018</v>
      </c>
      <c r="G22" s="79">
        <v>54.68</v>
      </c>
      <c r="H22" s="80">
        <v>67.040000000000006</v>
      </c>
    </row>
    <row r="23" spans="1:8" ht="15.6" x14ac:dyDescent="0.3">
      <c r="A23" s="24">
        <v>2019</v>
      </c>
      <c r="B23" s="36">
        <v>0.9</v>
      </c>
      <c r="C23" s="36">
        <v>1</v>
      </c>
      <c r="D23" s="55">
        <v>1.1000000000000001</v>
      </c>
      <c r="F23" s="24">
        <v>2019</v>
      </c>
      <c r="G23" s="79">
        <v>61.05</v>
      </c>
      <c r="H23" s="80">
        <v>73.180000000000007</v>
      </c>
    </row>
    <row r="24" spans="1:8" ht="15.6" x14ac:dyDescent="0.3">
      <c r="A24" s="24">
        <v>2020</v>
      </c>
      <c r="B24" s="34">
        <v>0.9</v>
      </c>
      <c r="C24" s="34">
        <v>1.1000000000000001</v>
      </c>
      <c r="D24" s="53">
        <v>1.1000000000000001</v>
      </c>
      <c r="F24" s="24">
        <v>2020</v>
      </c>
      <c r="G24" s="58">
        <v>58.07</v>
      </c>
      <c r="H24" s="57">
        <v>70.349999999999994</v>
      </c>
    </row>
    <row r="25" spans="1:8" x14ac:dyDescent="0.3">
      <c r="A25" s="129" t="s">
        <v>30</v>
      </c>
      <c r="B25" s="129"/>
      <c r="C25" s="129"/>
      <c r="D25" s="129"/>
      <c r="F25" s="129" t="s">
        <v>103</v>
      </c>
      <c r="G25" s="129"/>
      <c r="H25" s="129"/>
    </row>
    <row r="26" spans="1:8" ht="14.4" customHeight="1" x14ac:dyDescent="0.3">
      <c r="A26" s="130"/>
      <c r="B26" s="130"/>
      <c r="C26" s="130"/>
      <c r="D26" s="130"/>
      <c r="F26" s="131"/>
      <c r="G26" s="131"/>
      <c r="H26" s="131"/>
    </row>
    <row r="27" spans="1:8" ht="15" customHeight="1" x14ac:dyDescent="0.3">
      <c r="A27" s="130"/>
      <c r="B27" s="130"/>
      <c r="C27" s="130"/>
      <c r="D27" s="130"/>
      <c r="F27" s="131"/>
      <c r="G27" s="131"/>
      <c r="H27" s="131"/>
    </row>
    <row r="28" spans="1:8" x14ac:dyDescent="0.3">
      <c r="A28" s="130"/>
      <c r="B28" s="130"/>
      <c r="C28" s="130"/>
      <c r="D28" s="130"/>
      <c r="F28" s="131"/>
      <c r="G28" s="131"/>
      <c r="H28" s="131"/>
    </row>
    <row r="29" spans="1:8" x14ac:dyDescent="0.3">
      <c r="D29" s="36"/>
    </row>
    <row r="30" spans="1:8" x14ac:dyDescent="0.3">
      <c r="D30" s="36"/>
    </row>
  </sheetData>
  <mergeCells count="4">
    <mergeCell ref="A1:D2"/>
    <mergeCell ref="F1:H2"/>
    <mergeCell ref="A25:D28"/>
    <mergeCell ref="F25:H28"/>
  </mergeCells>
  <hyperlinks>
    <hyperlink ref="A25" r:id="rId1" display="https://gender.stat.gov.kz/page/frontend/detail?id=38&amp;slug=-32&amp;cat_id=8&amp;lang=en" xr:uid="{AA023D80-E7C8-49A2-813A-99DA05635A14}"/>
    <hyperlink ref="F25" r:id="rId2" xr:uid="{F4754550-361A-4CEF-AE12-4381E27B9214}"/>
  </hyperlinks>
  <pageMargins left="0.7" right="0.7" top="0.75" bottom="0.75" header="0.3" footer="0.3"/>
  <pageSetup orientation="portrait"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46745-5D79-4094-BB00-CC0088B84B6B}">
  <dimension ref="A1:D15"/>
  <sheetViews>
    <sheetView workbookViewId="0">
      <selection activeCell="D18" sqref="D18"/>
    </sheetView>
  </sheetViews>
  <sheetFormatPr defaultRowHeight="14.4" x14ac:dyDescent="0.3"/>
  <sheetData>
    <row r="1" spans="1:4" ht="15" thickBot="1" x14ac:dyDescent="0.35"/>
    <row r="2" spans="1:4" x14ac:dyDescent="0.3">
      <c r="A2" s="98" t="s">
        <v>3</v>
      </c>
      <c r="B2" s="98"/>
      <c r="C2" s="98" t="s">
        <v>4</v>
      </c>
      <c r="D2" s="98"/>
    </row>
    <row r="3" spans="1:4" x14ac:dyDescent="0.3">
      <c r="A3" s="1" t="s">
        <v>111</v>
      </c>
      <c r="B3" s="102">
        <v>46.021578947368418</v>
      </c>
      <c r="C3" s="1" t="s">
        <v>111</v>
      </c>
      <c r="D3" s="102">
        <v>59.62842105263158</v>
      </c>
    </row>
    <row r="4" spans="1:4" ht="28.8" x14ac:dyDescent="0.3">
      <c r="A4" s="1" t="s">
        <v>112</v>
      </c>
      <c r="B4" s="102">
        <v>1.1568927083739642</v>
      </c>
      <c r="C4" s="1" t="s">
        <v>112</v>
      </c>
      <c r="D4" s="102">
        <v>1.3350058070175945</v>
      </c>
    </row>
    <row r="5" spans="1:4" x14ac:dyDescent="0.3">
      <c r="A5" s="1" t="s">
        <v>113</v>
      </c>
      <c r="B5" s="102">
        <v>45.24</v>
      </c>
      <c r="C5" s="1" t="s">
        <v>113</v>
      </c>
      <c r="D5" s="102">
        <v>59.08</v>
      </c>
    </row>
    <row r="6" spans="1:4" x14ac:dyDescent="0.3">
      <c r="A6" s="1" t="s">
        <v>114</v>
      </c>
      <c r="B6" s="102" t="e">
        <v>#N/A</v>
      </c>
      <c r="C6" s="1" t="s">
        <v>114</v>
      </c>
      <c r="D6" s="102" t="e">
        <v>#N/A</v>
      </c>
    </row>
    <row r="7" spans="1:4" ht="28.8" x14ac:dyDescent="0.3">
      <c r="A7" s="1" t="s">
        <v>115</v>
      </c>
      <c r="B7" s="102">
        <v>5.0427784043211812</v>
      </c>
      <c r="C7" s="1" t="s">
        <v>115</v>
      </c>
      <c r="D7" s="102">
        <v>5.8191554018296578</v>
      </c>
    </row>
    <row r="8" spans="1:4" ht="28.8" x14ac:dyDescent="0.3">
      <c r="A8" s="1" t="s">
        <v>116</v>
      </c>
      <c r="B8" s="102">
        <v>25.429614035088079</v>
      </c>
      <c r="C8" s="1" t="s">
        <v>116</v>
      </c>
      <c r="D8" s="102">
        <v>33.86256959064329</v>
      </c>
    </row>
    <row r="9" spans="1:4" x14ac:dyDescent="0.3">
      <c r="A9" s="1" t="s">
        <v>117</v>
      </c>
      <c r="B9" s="102">
        <v>3.7541808621135586</v>
      </c>
      <c r="C9" s="1" t="s">
        <v>117</v>
      </c>
      <c r="D9" s="102">
        <v>0.65945151572396066</v>
      </c>
    </row>
    <row r="10" spans="1:4" x14ac:dyDescent="0.3">
      <c r="A10" s="1" t="s">
        <v>118</v>
      </c>
      <c r="B10" s="102">
        <v>1.6445691370811124</v>
      </c>
      <c r="C10" s="1" t="s">
        <v>118</v>
      </c>
      <c r="D10" s="102">
        <v>0.4546810421131981</v>
      </c>
    </row>
    <row r="11" spans="1:4" x14ac:dyDescent="0.3">
      <c r="A11" s="1" t="s">
        <v>119</v>
      </c>
      <c r="B11" s="102">
        <v>22.68</v>
      </c>
      <c r="C11" s="1" t="s">
        <v>119</v>
      </c>
      <c r="D11" s="102">
        <v>25.290000000000006</v>
      </c>
    </row>
    <row r="12" spans="1:4" x14ac:dyDescent="0.3">
      <c r="A12" s="1" t="s">
        <v>120</v>
      </c>
      <c r="B12" s="102">
        <v>38.369999999999997</v>
      </c>
      <c r="C12" s="1" t="s">
        <v>120</v>
      </c>
      <c r="D12" s="102">
        <v>47.89</v>
      </c>
    </row>
    <row r="13" spans="1:4" ht="28.8" x14ac:dyDescent="0.3">
      <c r="A13" s="1" t="s">
        <v>121</v>
      </c>
      <c r="B13" s="102">
        <v>61.05</v>
      </c>
      <c r="C13" s="1" t="s">
        <v>121</v>
      </c>
      <c r="D13" s="102">
        <v>73.180000000000007</v>
      </c>
    </row>
    <row r="14" spans="1:4" x14ac:dyDescent="0.3">
      <c r="A14" s="1" t="s">
        <v>122</v>
      </c>
      <c r="B14" s="102">
        <v>874.41</v>
      </c>
      <c r="C14" s="1" t="s">
        <v>122</v>
      </c>
      <c r="D14" s="102">
        <v>1132.94</v>
      </c>
    </row>
    <row r="15" spans="1:4" ht="15" thickBot="1" x14ac:dyDescent="0.35">
      <c r="A15" s="100" t="s">
        <v>123</v>
      </c>
      <c r="B15" s="103">
        <v>19</v>
      </c>
      <c r="C15" s="100" t="s">
        <v>123</v>
      </c>
      <c r="D15" s="103">
        <v>19</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E55DC-8856-4033-BD05-502DB2A102CE}">
  <dimension ref="A1:P56"/>
  <sheetViews>
    <sheetView topLeftCell="A25" zoomScale="70" zoomScaleNormal="70" workbookViewId="0">
      <selection activeCell="J65" sqref="J65"/>
    </sheetView>
  </sheetViews>
  <sheetFormatPr defaultRowHeight="14.4" x14ac:dyDescent="0.3"/>
  <cols>
    <col min="1" max="1" width="10.5546875" customWidth="1"/>
    <col min="2" max="2" width="7.44140625" customWidth="1"/>
    <col min="3" max="3" width="7" customWidth="1"/>
    <col min="4" max="4" width="8" customWidth="1"/>
    <col min="5" max="5" width="9.109375" customWidth="1"/>
    <col min="6" max="6" width="7.5546875" hidden="1" customWidth="1"/>
    <col min="7" max="7" width="6.88671875" hidden="1" customWidth="1"/>
    <col min="8" max="12" width="7.5546875" customWidth="1"/>
  </cols>
  <sheetData>
    <row r="1" spans="1:16" ht="14.4" customHeight="1" x14ac:dyDescent="0.3">
      <c r="A1" s="132" t="s">
        <v>22</v>
      </c>
      <c r="B1" s="115"/>
      <c r="C1" s="115"/>
      <c r="D1" s="115"/>
      <c r="E1" s="115"/>
      <c r="F1" s="115"/>
      <c r="G1" s="115"/>
      <c r="H1" s="50"/>
      <c r="I1" s="50"/>
    </row>
    <row r="2" spans="1:16" x14ac:dyDescent="0.3">
      <c r="A2" s="133"/>
      <c r="B2" s="126"/>
      <c r="C2" s="126"/>
      <c r="D2" s="126"/>
      <c r="E2" s="126"/>
      <c r="F2" s="126"/>
      <c r="G2" s="126"/>
      <c r="H2" s="50"/>
      <c r="I2" s="50"/>
    </row>
    <row r="3" spans="1:16" ht="72" x14ac:dyDescent="0.3">
      <c r="A3" s="59" t="s">
        <v>0</v>
      </c>
      <c r="B3" s="60" t="s">
        <v>20</v>
      </c>
      <c r="C3" s="60" t="s">
        <v>21</v>
      </c>
      <c r="D3" s="60" t="s">
        <v>19</v>
      </c>
      <c r="E3" s="60" t="s">
        <v>23</v>
      </c>
      <c r="F3" s="60" t="s">
        <v>24</v>
      </c>
      <c r="G3" s="61" t="s">
        <v>28</v>
      </c>
      <c r="H3" s="109" t="s">
        <v>199</v>
      </c>
    </row>
    <row r="4" spans="1:16" ht="15.6" x14ac:dyDescent="0.3">
      <c r="A4" s="24">
        <v>2001</v>
      </c>
      <c r="B4" s="52">
        <v>46.4</v>
      </c>
      <c r="C4" s="52">
        <v>28.7</v>
      </c>
      <c r="D4" s="52">
        <v>56.1</v>
      </c>
      <c r="E4" s="52">
        <v>9.6</v>
      </c>
      <c r="F4" s="70">
        <v>8.2000000000000028</v>
      </c>
      <c r="G4" s="68">
        <v>9.5</v>
      </c>
      <c r="H4" s="52">
        <f>AVERAGE(B4:E4)</f>
        <v>35.199999999999996</v>
      </c>
    </row>
    <row r="5" spans="1:16" ht="15.6" x14ac:dyDescent="0.3">
      <c r="A5" s="24">
        <v>2002</v>
      </c>
      <c r="B5" s="52">
        <v>46.9</v>
      </c>
      <c r="C5" s="52">
        <v>28.6</v>
      </c>
      <c r="D5" s="52">
        <v>55.4</v>
      </c>
      <c r="E5" s="52">
        <v>10.4</v>
      </c>
      <c r="F5" s="70">
        <v>8.2000000000000028</v>
      </c>
      <c r="G5" s="68">
        <v>9.6</v>
      </c>
      <c r="H5" s="52">
        <f t="shared" ref="H5:H23" si="0">AVERAGE(B5:E5)</f>
        <v>35.325000000000003</v>
      </c>
    </row>
    <row r="6" spans="1:16" ht="15.6" x14ac:dyDescent="0.3">
      <c r="A6" s="24">
        <v>2003</v>
      </c>
      <c r="B6" s="52">
        <v>46.5</v>
      </c>
      <c r="C6" s="52">
        <v>28.9</v>
      </c>
      <c r="D6" s="52">
        <v>56.3</v>
      </c>
      <c r="E6" s="52">
        <v>11.1</v>
      </c>
      <c r="F6" s="70">
        <v>9.4000000000000057</v>
      </c>
      <c r="G6" s="68">
        <v>9.4</v>
      </c>
      <c r="H6" s="52">
        <f t="shared" si="0"/>
        <v>35.699999999999996</v>
      </c>
    </row>
    <row r="7" spans="1:16" ht="15.6" x14ac:dyDescent="0.3">
      <c r="A7" s="24">
        <v>2004</v>
      </c>
      <c r="B7" s="52">
        <v>46</v>
      </c>
      <c r="C7" s="52">
        <v>28.8</v>
      </c>
      <c r="D7" s="52">
        <v>56.6</v>
      </c>
      <c r="E7" s="52">
        <v>10.4</v>
      </c>
      <c r="F7" s="70">
        <v>9.0999999999999943</v>
      </c>
      <c r="G7" s="68">
        <v>8.6999999999999993</v>
      </c>
      <c r="H7" s="52">
        <f t="shared" si="0"/>
        <v>35.450000000000003</v>
      </c>
    </row>
    <row r="8" spans="1:16" ht="15.6" x14ac:dyDescent="0.3">
      <c r="A8" s="24">
        <v>2005</v>
      </c>
      <c r="B8" s="52">
        <v>46.5</v>
      </c>
      <c r="C8" s="52">
        <v>29.2</v>
      </c>
      <c r="D8" s="52">
        <v>56.1</v>
      </c>
      <c r="E8" s="52">
        <v>10.4</v>
      </c>
      <c r="F8" s="70">
        <v>9</v>
      </c>
      <c r="G8" s="68">
        <v>8.6999999999999993</v>
      </c>
      <c r="H8" s="52">
        <f t="shared" si="0"/>
        <v>35.550000000000004</v>
      </c>
    </row>
    <row r="9" spans="1:16" ht="15.6" x14ac:dyDescent="0.3">
      <c r="A9" s="24">
        <v>2006</v>
      </c>
      <c r="B9" s="52">
        <v>46.5</v>
      </c>
      <c r="C9" s="52">
        <v>30.5</v>
      </c>
      <c r="D9" s="52">
        <v>56.5</v>
      </c>
      <c r="E9" s="52">
        <v>10.3</v>
      </c>
      <c r="F9" s="70">
        <v>9</v>
      </c>
      <c r="G9" s="68">
        <v>9.1999999999999993</v>
      </c>
      <c r="H9" s="52">
        <f t="shared" si="0"/>
        <v>35.950000000000003</v>
      </c>
    </row>
    <row r="10" spans="1:16" ht="15.6" x14ac:dyDescent="0.3">
      <c r="A10" s="24">
        <v>2007</v>
      </c>
      <c r="B10" s="52">
        <v>46.3</v>
      </c>
      <c r="C10" s="52">
        <v>30.8</v>
      </c>
      <c r="D10" s="52">
        <v>56.8</v>
      </c>
      <c r="E10" s="52">
        <v>9.8000000000000007</v>
      </c>
      <c r="F10" s="70">
        <v>7</v>
      </c>
      <c r="G10" s="68">
        <v>9.6</v>
      </c>
      <c r="H10" s="52">
        <f t="shared" si="0"/>
        <v>35.924999999999997</v>
      </c>
    </row>
    <row r="11" spans="1:16" ht="15.6" x14ac:dyDescent="0.3">
      <c r="A11" s="24">
        <v>2008</v>
      </c>
      <c r="B11" s="52">
        <v>47.3</v>
      </c>
      <c r="C11" s="52">
        <v>29.9</v>
      </c>
      <c r="D11" s="52">
        <v>56.9</v>
      </c>
      <c r="E11" s="52">
        <v>9.8000000000000007</v>
      </c>
      <c r="F11" s="70">
        <v>8.2000000000000028</v>
      </c>
      <c r="G11" s="68">
        <v>11.1</v>
      </c>
      <c r="H11" s="52">
        <f t="shared" si="0"/>
        <v>35.975000000000001</v>
      </c>
    </row>
    <row r="12" spans="1:16" ht="15.6" x14ac:dyDescent="0.3">
      <c r="A12" s="24">
        <v>2009</v>
      </c>
      <c r="B12" s="52">
        <v>47.9</v>
      </c>
      <c r="C12" s="52">
        <v>29.9</v>
      </c>
      <c r="D12" s="52">
        <v>56.4</v>
      </c>
      <c r="E12" s="52">
        <v>9.5</v>
      </c>
      <c r="F12" s="70">
        <v>10.799999999999997</v>
      </c>
      <c r="G12" s="68">
        <v>11.5</v>
      </c>
      <c r="H12" s="52">
        <f t="shared" si="0"/>
        <v>35.924999999999997</v>
      </c>
    </row>
    <row r="13" spans="1:16" ht="15.6" x14ac:dyDescent="0.3">
      <c r="A13" s="24">
        <v>2010</v>
      </c>
      <c r="B13" s="52">
        <v>47.2</v>
      </c>
      <c r="C13" s="52">
        <v>29.8</v>
      </c>
      <c r="D13" s="52">
        <v>56.2</v>
      </c>
      <c r="E13" s="52">
        <v>9.4</v>
      </c>
      <c r="F13" s="70">
        <v>9.7000000000000028</v>
      </c>
      <c r="G13" s="68">
        <v>11.8</v>
      </c>
      <c r="H13" s="52">
        <f t="shared" si="0"/>
        <v>35.65</v>
      </c>
    </row>
    <row r="14" spans="1:16" ht="15.6" x14ac:dyDescent="0.3">
      <c r="A14" s="24">
        <v>2011</v>
      </c>
      <c r="B14" s="52">
        <v>48.5</v>
      </c>
      <c r="C14" s="52">
        <v>29.5</v>
      </c>
      <c r="D14" s="52">
        <v>55.7</v>
      </c>
      <c r="E14" s="52">
        <v>9.5</v>
      </c>
      <c r="F14" s="70">
        <v>11</v>
      </c>
      <c r="G14" s="68">
        <v>11.8</v>
      </c>
      <c r="H14" s="52">
        <f t="shared" si="0"/>
        <v>35.799999999999997</v>
      </c>
    </row>
    <row r="15" spans="1:16" ht="15.6" x14ac:dyDescent="0.3">
      <c r="A15" s="24">
        <v>2012</v>
      </c>
      <c r="B15" s="52">
        <v>47.6</v>
      </c>
      <c r="C15" s="52">
        <v>29.2</v>
      </c>
      <c r="D15" s="52">
        <v>47.6</v>
      </c>
      <c r="E15" s="52">
        <v>10</v>
      </c>
      <c r="F15" s="70">
        <v>16.700000000000003</v>
      </c>
      <c r="G15" s="68">
        <v>11.8</v>
      </c>
      <c r="H15" s="52">
        <f t="shared" si="0"/>
        <v>33.6</v>
      </c>
      <c r="P15" s="71"/>
    </row>
    <row r="16" spans="1:16" ht="15.6" x14ac:dyDescent="0.3">
      <c r="A16" s="24">
        <v>2013</v>
      </c>
      <c r="B16" s="52">
        <v>46.9</v>
      </c>
      <c r="C16" s="52">
        <v>30</v>
      </c>
      <c r="D16" s="52">
        <v>56.2</v>
      </c>
      <c r="E16" s="52">
        <v>9.1</v>
      </c>
      <c r="F16" s="70">
        <v>15.599999999999994</v>
      </c>
      <c r="G16" s="68">
        <v>10.8</v>
      </c>
      <c r="H16" s="52">
        <f t="shared" si="0"/>
        <v>35.550000000000004</v>
      </c>
    </row>
    <row r="17" spans="1:8" ht="15.6" x14ac:dyDescent="0.3">
      <c r="A17" s="24">
        <v>2014</v>
      </c>
      <c r="B17" s="52">
        <v>45.9</v>
      </c>
      <c r="C17" s="52">
        <v>27.9</v>
      </c>
      <c r="D17" s="52">
        <v>56.3</v>
      </c>
      <c r="E17" s="52">
        <v>8.6999999999999993</v>
      </c>
      <c r="F17" s="70">
        <v>14.099999999999994</v>
      </c>
      <c r="G17" s="68">
        <v>10.6</v>
      </c>
      <c r="H17" s="52">
        <f t="shared" si="0"/>
        <v>34.699999999999996</v>
      </c>
    </row>
    <row r="18" spans="1:8" ht="15.6" x14ac:dyDescent="0.3">
      <c r="A18" s="24">
        <v>2015</v>
      </c>
      <c r="B18" s="52">
        <v>43.9</v>
      </c>
      <c r="C18" s="52">
        <v>27.1</v>
      </c>
      <c r="D18" s="52">
        <v>56.3</v>
      </c>
      <c r="E18" s="52">
        <v>9.6999999999999993</v>
      </c>
      <c r="F18" s="70">
        <v>14.400000000000006</v>
      </c>
      <c r="G18" s="68">
        <v>12.2</v>
      </c>
      <c r="H18" s="52">
        <f t="shared" si="0"/>
        <v>34.25</v>
      </c>
    </row>
    <row r="19" spans="1:8" ht="15.6" x14ac:dyDescent="0.3">
      <c r="A19" s="24">
        <v>2016</v>
      </c>
      <c r="B19" s="52">
        <v>44.2</v>
      </c>
      <c r="C19" s="52">
        <v>28.4</v>
      </c>
      <c r="D19" s="52">
        <v>55.5</v>
      </c>
      <c r="E19" s="52">
        <v>10.1</v>
      </c>
      <c r="F19" s="70">
        <v>19</v>
      </c>
      <c r="G19" s="68">
        <v>11.9</v>
      </c>
      <c r="H19" s="52">
        <f t="shared" si="0"/>
        <v>34.549999999999997</v>
      </c>
    </row>
    <row r="20" spans="1:8" ht="15.6" x14ac:dyDescent="0.3">
      <c r="A20" s="24">
        <v>2017</v>
      </c>
      <c r="B20" s="52">
        <v>43.7</v>
      </c>
      <c r="C20" s="52">
        <v>28.4</v>
      </c>
      <c r="D20" s="52">
        <v>55.1</v>
      </c>
      <c r="E20" s="52">
        <v>9.3000000000000007</v>
      </c>
      <c r="F20" s="70">
        <v>15</v>
      </c>
      <c r="G20" s="68">
        <v>12.3</v>
      </c>
      <c r="H20" s="52">
        <f t="shared" si="0"/>
        <v>34.125</v>
      </c>
    </row>
    <row r="21" spans="1:8" ht="15.6" x14ac:dyDescent="0.3">
      <c r="A21" s="24">
        <v>2018</v>
      </c>
      <c r="B21" s="52">
        <v>43.1</v>
      </c>
      <c r="C21" s="52">
        <v>28.8</v>
      </c>
      <c r="D21" s="52">
        <v>55.6</v>
      </c>
      <c r="E21" s="52">
        <v>11.7</v>
      </c>
      <c r="F21" s="70">
        <v>20.5</v>
      </c>
      <c r="G21" s="68">
        <v>12.3</v>
      </c>
      <c r="H21" s="52">
        <f t="shared" si="0"/>
        <v>34.799999999999997</v>
      </c>
    </row>
    <row r="22" spans="1:8" ht="15.6" x14ac:dyDescent="0.3">
      <c r="A22" s="24">
        <v>2019</v>
      </c>
      <c r="B22" s="52">
        <v>42.4</v>
      </c>
      <c r="C22" s="52">
        <v>28.4</v>
      </c>
      <c r="D22" s="52">
        <v>55.4</v>
      </c>
      <c r="E22" s="52">
        <v>7.01</v>
      </c>
      <c r="F22" s="70">
        <v>24</v>
      </c>
      <c r="G22" s="68">
        <v>12.5</v>
      </c>
      <c r="H22" s="52">
        <f t="shared" si="0"/>
        <v>33.302499999999995</v>
      </c>
    </row>
    <row r="23" spans="1:8" ht="21.9" customHeight="1" x14ac:dyDescent="0.3">
      <c r="A23" s="28">
        <v>2020</v>
      </c>
      <c r="B23" s="62">
        <v>42.4</v>
      </c>
      <c r="C23" s="62">
        <v>28.6</v>
      </c>
      <c r="D23" s="62">
        <v>55.2</v>
      </c>
      <c r="E23" s="62">
        <v>8.9</v>
      </c>
      <c r="F23" s="72" t="s">
        <v>98</v>
      </c>
      <c r="G23" s="69">
        <v>14.6</v>
      </c>
      <c r="H23" s="52">
        <f t="shared" si="0"/>
        <v>33.774999999999999</v>
      </c>
    </row>
    <row r="24" spans="1:8" ht="21.9" customHeight="1" x14ac:dyDescent="0.3"/>
    <row r="25" spans="1:8" x14ac:dyDescent="0.3">
      <c r="A25" s="65" t="s">
        <v>31</v>
      </c>
      <c r="B25" s="63"/>
      <c r="C25" s="63"/>
    </row>
    <row r="26" spans="1:8" x14ac:dyDescent="0.3">
      <c r="A26" s="73" t="s">
        <v>29</v>
      </c>
      <c r="B26" s="73"/>
      <c r="C26" s="73"/>
      <c r="D26" s="73"/>
      <c r="E26" s="73"/>
      <c r="F26" s="73"/>
      <c r="G26" s="73"/>
      <c r="H26" s="73"/>
    </row>
    <row r="27" spans="1:8" x14ac:dyDescent="0.3">
      <c r="A27" s="73"/>
      <c r="B27" s="73"/>
      <c r="C27" s="73"/>
      <c r="D27" s="73"/>
      <c r="E27" s="73"/>
      <c r="F27" s="73"/>
      <c r="G27" s="73"/>
      <c r="H27" s="73"/>
    </row>
    <row r="28" spans="1:8" x14ac:dyDescent="0.3">
      <c r="A28" t="s">
        <v>32</v>
      </c>
    </row>
    <row r="29" spans="1:8" x14ac:dyDescent="0.3">
      <c r="A29" s="74" t="s">
        <v>25</v>
      </c>
      <c r="B29" s="74"/>
      <c r="C29" s="74"/>
    </row>
    <row r="30" spans="1:8" ht="15.6" customHeight="1" x14ac:dyDescent="0.3"/>
    <row r="31" spans="1:8" x14ac:dyDescent="0.3">
      <c r="A31" t="s">
        <v>33</v>
      </c>
    </row>
    <row r="32" spans="1:8" x14ac:dyDescent="0.3">
      <c r="A32" s="64" t="s">
        <v>26</v>
      </c>
    </row>
    <row r="34" spans="1:10" x14ac:dyDescent="0.3">
      <c r="A34" s="132" t="s">
        <v>22</v>
      </c>
      <c r="B34" s="115"/>
      <c r="C34" s="115"/>
      <c r="D34" s="115"/>
      <c r="E34" s="115"/>
      <c r="F34" s="115"/>
      <c r="G34" s="115"/>
    </row>
    <row r="35" spans="1:10" x14ac:dyDescent="0.3">
      <c r="A35" s="133"/>
      <c r="B35" s="126"/>
      <c r="C35" s="126"/>
      <c r="D35" s="126"/>
      <c r="E35" s="126"/>
      <c r="F35" s="126"/>
      <c r="G35" s="126"/>
    </row>
    <row r="36" spans="1:10" ht="72" x14ac:dyDescent="0.3">
      <c r="A36" s="59" t="s">
        <v>0</v>
      </c>
      <c r="B36" s="60" t="s">
        <v>20</v>
      </c>
      <c r="C36" s="60" t="s">
        <v>21</v>
      </c>
      <c r="D36" s="60" t="s">
        <v>195</v>
      </c>
      <c r="E36" s="60" t="s">
        <v>194</v>
      </c>
      <c r="F36" s="60" t="s">
        <v>24</v>
      </c>
      <c r="G36" s="61" t="s">
        <v>28</v>
      </c>
    </row>
    <row r="37" spans="1:10" ht="15.6" x14ac:dyDescent="0.3">
      <c r="A37" s="24">
        <v>2001</v>
      </c>
      <c r="B37" s="52">
        <v>46.4</v>
      </c>
      <c r="C37" s="52">
        <v>28.7</v>
      </c>
      <c r="D37" s="52">
        <v>56.1</v>
      </c>
      <c r="E37" s="52">
        <v>9.6</v>
      </c>
      <c r="F37" s="70">
        <v>8.2000000000000028</v>
      </c>
      <c r="G37" s="68">
        <v>9.5</v>
      </c>
    </row>
    <row r="38" spans="1:10" ht="15.6" x14ac:dyDescent="0.3">
      <c r="A38" s="24">
        <v>2002</v>
      </c>
      <c r="B38" s="52">
        <v>46.9</v>
      </c>
      <c r="C38" s="52">
        <v>28.6</v>
      </c>
      <c r="D38" s="52">
        <v>55.4</v>
      </c>
      <c r="E38" s="52">
        <v>10.4</v>
      </c>
      <c r="F38" s="70">
        <v>8.2000000000000028</v>
      </c>
      <c r="G38" s="68">
        <v>9.6</v>
      </c>
    </row>
    <row r="39" spans="1:10" ht="15.6" x14ac:dyDescent="0.3">
      <c r="A39" s="24">
        <v>2003</v>
      </c>
      <c r="B39" s="52">
        <v>46.5</v>
      </c>
      <c r="C39" s="52">
        <v>28.9</v>
      </c>
      <c r="D39" s="52">
        <v>56.3</v>
      </c>
      <c r="E39" s="52">
        <v>11.1</v>
      </c>
      <c r="F39" s="70">
        <v>9.4000000000000057</v>
      </c>
      <c r="G39" s="68">
        <v>9.4</v>
      </c>
    </row>
    <row r="40" spans="1:10" ht="15.6" x14ac:dyDescent="0.3">
      <c r="A40" s="24">
        <v>2004</v>
      </c>
      <c r="B40" s="52">
        <v>46</v>
      </c>
      <c r="C40" s="52">
        <v>28.8</v>
      </c>
      <c r="D40" s="52">
        <v>56.6</v>
      </c>
      <c r="E40" s="52">
        <v>10.4</v>
      </c>
      <c r="F40" s="70">
        <v>9.0999999999999943</v>
      </c>
      <c r="G40" s="68">
        <v>8.6999999999999993</v>
      </c>
    </row>
    <row r="41" spans="1:10" ht="15.6" x14ac:dyDescent="0.3">
      <c r="A41" s="24">
        <v>2005</v>
      </c>
      <c r="B41" s="52">
        <v>46.5</v>
      </c>
      <c r="C41" s="52">
        <v>29.2</v>
      </c>
      <c r="D41" s="52">
        <v>56.1</v>
      </c>
      <c r="E41" s="52">
        <v>10.4</v>
      </c>
      <c r="F41" s="70">
        <v>9</v>
      </c>
      <c r="G41" s="68">
        <v>8.6999999999999993</v>
      </c>
    </row>
    <row r="42" spans="1:10" ht="15.6" x14ac:dyDescent="0.3">
      <c r="A42" s="24">
        <v>2006</v>
      </c>
      <c r="B42" s="52">
        <v>46.5</v>
      </c>
      <c r="C42" s="52">
        <v>30.5</v>
      </c>
      <c r="D42" s="52">
        <v>56.5</v>
      </c>
      <c r="E42" s="52">
        <v>10.3</v>
      </c>
      <c r="F42" s="70">
        <v>9</v>
      </c>
      <c r="G42" s="68">
        <v>9.1999999999999993</v>
      </c>
    </row>
    <row r="43" spans="1:10" ht="15.6" customHeight="1" x14ac:dyDescent="0.3">
      <c r="A43" s="24">
        <v>2007</v>
      </c>
      <c r="B43" s="52">
        <v>46.3</v>
      </c>
      <c r="C43" s="52">
        <v>30.8</v>
      </c>
      <c r="D43" s="52">
        <v>56.8</v>
      </c>
      <c r="E43" s="52">
        <v>9.8000000000000007</v>
      </c>
      <c r="F43" s="70">
        <v>7</v>
      </c>
      <c r="G43" s="68">
        <v>9.6</v>
      </c>
    </row>
    <row r="44" spans="1:10" ht="15.6" x14ac:dyDescent="0.3">
      <c r="A44" s="24">
        <v>2008</v>
      </c>
      <c r="B44" s="52">
        <v>47.3</v>
      </c>
      <c r="C44" s="52">
        <v>29.9</v>
      </c>
      <c r="D44" s="52">
        <v>56.9</v>
      </c>
      <c r="E44" s="52">
        <v>9.8000000000000007</v>
      </c>
      <c r="F44" s="70">
        <v>8.2000000000000028</v>
      </c>
      <c r="G44" s="68">
        <v>11.1</v>
      </c>
    </row>
    <row r="45" spans="1:10" s="66" customFormat="1" ht="18.899999999999999" customHeight="1" x14ac:dyDescent="0.3">
      <c r="A45" s="24">
        <v>2009</v>
      </c>
      <c r="B45" s="52">
        <v>47.9</v>
      </c>
      <c r="C45" s="52">
        <v>29.9</v>
      </c>
      <c r="D45" s="52">
        <v>56.4</v>
      </c>
      <c r="E45" s="52">
        <v>9.5</v>
      </c>
      <c r="F45" s="70">
        <v>10.799999999999997</v>
      </c>
      <c r="G45" s="68">
        <v>11.5</v>
      </c>
      <c r="H45" s="67"/>
      <c r="I45" s="67"/>
      <c r="J45" s="67"/>
    </row>
    <row r="46" spans="1:10" ht="15.6" x14ac:dyDescent="0.3">
      <c r="A46" s="24">
        <v>2010</v>
      </c>
      <c r="B46" s="52">
        <v>47.2</v>
      </c>
      <c r="C46" s="52">
        <v>29.8</v>
      </c>
      <c r="D46" s="52">
        <v>56.2</v>
      </c>
      <c r="E46" s="52">
        <v>9.4</v>
      </c>
      <c r="F46" s="70">
        <v>9.7000000000000028</v>
      </c>
      <c r="G46" s="68">
        <v>11.8</v>
      </c>
    </row>
    <row r="47" spans="1:10" ht="15.6" x14ac:dyDescent="0.3">
      <c r="A47" s="24">
        <v>2011</v>
      </c>
      <c r="B47" s="52">
        <v>48.5</v>
      </c>
      <c r="C47" s="52">
        <v>29.5</v>
      </c>
      <c r="D47" s="52">
        <v>55.7</v>
      </c>
      <c r="E47" s="52">
        <v>9.5</v>
      </c>
      <c r="F47" s="70">
        <v>11</v>
      </c>
      <c r="G47" s="68">
        <v>11.8</v>
      </c>
    </row>
    <row r="48" spans="1:10" ht="15.6" x14ac:dyDescent="0.3">
      <c r="A48" s="24">
        <v>2012</v>
      </c>
      <c r="B48" s="52">
        <v>47.6</v>
      </c>
      <c r="C48" s="52">
        <v>29.2</v>
      </c>
      <c r="D48" s="52">
        <v>47.6</v>
      </c>
      <c r="E48" s="52">
        <v>10</v>
      </c>
      <c r="F48" s="70">
        <v>16.700000000000003</v>
      </c>
      <c r="G48" s="68">
        <v>11.8</v>
      </c>
    </row>
    <row r="49" spans="1:7" ht="15.6" x14ac:dyDescent="0.3">
      <c r="A49" s="24">
        <v>2013</v>
      </c>
      <c r="B49" s="52">
        <v>46.9</v>
      </c>
      <c r="C49" s="52">
        <v>30</v>
      </c>
      <c r="D49" s="52">
        <v>56.2</v>
      </c>
      <c r="E49" s="52">
        <v>9.1</v>
      </c>
      <c r="F49" s="70">
        <v>15.599999999999994</v>
      </c>
      <c r="G49" s="68">
        <v>10.8</v>
      </c>
    </row>
    <row r="50" spans="1:7" ht="15.6" x14ac:dyDescent="0.3">
      <c r="A50" s="24">
        <v>2014</v>
      </c>
      <c r="B50" s="52">
        <v>45.9</v>
      </c>
      <c r="C50" s="52">
        <v>27.9</v>
      </c>
      <c r="D50" s="52">
        <v>56.3</v>
      </c>
      <c r="E50" s="52">
        <v>8.6999999999999993</v>
      </c>
      <c r="F50" s="70">
        <v>14.099999999999994</v>
      </c>
      <c r="G50" s="68">
        <v>10.6</v>
      </c>
    </row>
    <row r="51" spans="1:7" ht="15.6" x14ac:dyDescent="0.3">
      <c r="A51" s="24">
        <v>2015</v>
      </c>
      <c r="B51" s="52">
        <v>43.9</v>
      </c>
      <c r="C51" s="52">
        <v>27.1</v>
      </c>
      <c r="D51" s="52">
        <v>56.3</v>
      </c>
      <c r="E51" s="52">
        <v>9.6999999999999993</v>
      </c>
      <c r="F51" s="70">
        <v>14.400000000000006</v>
      </c>
      <c r="G51" s="68">
        <v>12.2</v>
      </c>
    </row>
    <row r="52" spans="1:7" ht="15.6" x14ac:dyDescent="0.3">
      <c r="A52" s="24">
        <v>2016</v>
      </c>
      <c r="B52" s="52">
        <v>44.2</v>
      </c>
      <c r="C52" s="52">
        <v>28.4</v>
      </c>
      <c r="D52" s="52">
        <v>55.5</v>
      </c>
      <c r="E52" s="52">
        <v>10.1</v>
      </c>
      <c r="F52" s="70">
        <v>19</v>
      </c>
      <c r="G52" s="68">
        <v>11.9</v>
      </c>
    </row>
    <row r="53" spans="1:7" ht="15.6" x14ac:dyDescent="0.3">
      <c r="A53" s="24">
        <v>2017</v>
      </c>
      <c r="B53" s="52">
        <v>43.7</v>
      </c>
      <c r="C53" s="52">
        <v>28.4</v>
      </c>
      <c r="D53" s="52">
        <v>55.1</v>
      </c>
      <c r="E53" s="52">
        <v>9.3000000000000007</v>
      </c>
      <c r="F53" s="70">
        <v>15</v>
      </c>
      <c r="G53" s="68">
        <v>12.3</v>
      </c>
    </row>
    <row r="54" spans="1:7" ht="15.6" x14ac:dyDescent="0.3">
      <c r="A54" s="24">
        <v>2018</v>
      </c>
      <c r="B54" s="52">
        <v>43.1</v>
      </c>
      <c r="C54" s="52">
        <v>28.8</v>
      </c>
      <c r="D54" s="52">
        <v>55.6</v>
      </c>
      <c r="E54" s="52">
        <v>11.7</v>
      </c>
      <c r="F54" s="70">
        <v>20.5</v>
      </c>
      <c r="G54" s="68">
        <v>12.3</v>
      </c>
    </row>
    <row r="55" spans="1:7" ht="15.6" x14ac:dyDescent="0.3">
      <c r="A55" s="24">
        <v>2019</v>
      </c>
      <c r="B55" s="52">
        <v>42.4</v>
      </c>
      <c r="C55" s="52">
        <v>28.4</v>
      </c>
      <c r="D55" s="52">
        <v>55.4</v>
      </c>
      <c r="E55" s="52">
        <v>7.01</v>
      </c>
      <c r="F55" s="70">
        <v>24</v>
      </c>
      <c r="G55" s="68">
        <v>12.5</v>
      </c>
    </row>
    <row r="56" spans="1:7" ht="15.6" x14ac:dyDescent="0.3">
      <c r="A56" s="28">
        <v>2020</v>
      </c>
      <c r="B56" s="62">
        <v>42.4</v>
      </c>
      <c r="C56" s="62">
        <v>28.6</v>
      </c>
      <c r="D56" s="62">
        <v>55.2</v>
      </c>
      <c r="E56" s="62">
        <v>8.9</v>
      </c>
      <c r="F56" s="72"/>
      <c r="G56" s="69">
        <v>14.6</v>
      </c>
    </row>
  </sheetData>
  <mergeCells count="2">
    <mergeCell ref="A1:G2"/>
    <mergeCell ref="A34:G35"/>
  </mergeCells>
  <hyperlinks>
    <hyperlink ref="A29" r:id="rId1" display="https://gender.stat.gov.kz/page/frontend/detail?id=42&amp;slug=-36&amp;cat_id=8&amp;lang=en" xr:uid="{D93AD2B7-C024-4A63-AA7A-FB44921D9402}"/>
    <hyperlink ref="A32" r:id="rId2" display="https://gender.stat.gov.kz/page/frontend/detail?id=21&amp;slug=-16&amp;cat_id=7&amp;lang=en" xr:uid="{C268C65E-D9B3-4F67-B029-E52D04B285F0}"/>
    <hyperlink ref="A26" r:id="rId3" display="https://gender.stat.gov.kz/page/frontend/detail?id=72&amp;slug=-59&amp;cat_id=9&amp;lang=en" xr:uid="{70BB3710-173A-4F26-A888-CE0818BFD1CF}"/>
  </hyperlinks>
  <pageMargins left="0.7" right="0.7" top="0.75" bottom="0.75" header="0.3" footer="0.3"/>
  <pageSetup orientation="portrait" r:id="rId4"/>
  <ignoredErrors>
    <ignoredError sqref="H4:H23" formulaRange="1"/>
  </ignoredErrors>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8AF6F-F072-411E-A334-C21629F2D07E}">
  <dimension ref="A1:H19"/>
  <sheetViews>
    <sheetView zoomScale="98" zoomScaleNormal="115" workbookViewId="0">
      <selection activeCell="D21" sqref="D21"/>
    </sheetView>
  </sheetViews>
  <sheetFormatPr defaultRowHeight="14.4" x14ac:dyDescent="0.3"/>
  <cols>
    <col min="1" max="1" width="10.44140625" customWidth="1"/>
  </cols>
  <sheetData>
    <row r="1" spans="1:8" ht="30" customHeight="1" x14ac:dyDescent="0.3">
      <c r="A1" s="134" t="s">
        <v>20</v>
      </c>
      <c r="B1" s="135"/>
      <c r="C1" s="136" t="s">
        <v>21</v>
      </c>
      <c r="D1" s="137"/>
      <c r="E1" s="138" t="s">
        <v>19</v>
      </c>
      <c r="F1" s="139"/>
      <c r="G1" s="140" t="s">
        <v>23</v>
      </c>
      <c r="H1" s="141"/>
    </row>
    <row r="2" spans="1:8" x14ac:dyDescent="0.3">
      <c r="A2" s="99" t="s">
        <v>111</v>
      </c>
      <c r="B2" s="107">
        <v>45.805</v>
      </c>
      <c r="C2" s="99" t="s">
        <v>111</v>
      </c>
      <c r="D2" s="107">
        <v>29.07</v>
      </c>
      <c r="E2" s="99" t="s">
        <v>111</v>
      </c>
      <c r="F2" s="107">
        <v>55.61</v>
      </c>
      <c r="G2" s="99" t="s">
        <v>111</v>
      </c>
      <c r="H2" s="107">
        <v>9.7354999999999983</v>
      </c>
    </row>
    <row r="3" spans="1:8" ht="28.8" x14ac:dyDescent="0.3">
      <c r="A3" s="99" t="s">
        <v>112</v>
      </c>
      <c r="B3" s="107">
        <v>0.4125960813141461</v>
      </c>
      <c r="C3" s="99" t="s">
        <v>112</v>
      </c>
      <c r="D3" s="107">
        <v>0.20119380549216975</v>
      </c>
      <c r="E3" s="99" t="s">
        <v>112</v>
      </c>
      <c r="F3" s="107">
        <v>0.43763118334001161</v>
      </c>
      <c r="G3" s="99" t="s">
        <v>112</v>
      </c>
      <c r="H3" s="107">
        <v>0.21527763591770463</v>
      </c>
    </row>
    <row r="4" spans="1:8" x14ac:dyDescent="0.3">
      <c r="A4" s="99" t="s">
        <v>113</v>
      </c>
      <c r="B4" s="107">
        <v>46.45</v>
      </c>
      <c r="C4" s="99" t="s">
        <v>113</v>
      </c>
      <c r="D4" s="107">
        <v>28.85</v>
      </c>
      <c r="E4" s="99" t="s">
        <v>113</v>
      </c>
      <c r="F4" s="107">
        <v>56.150000000000006</v>
      </c>
      <c r="G4" s="99" t="s">
        <v>113</v>
      </c>
      <c r="H4" s="107">
        <v>9.75</v>
      </c>
    </row>
    <row r="5" spans="1:8" x14ac:dyDescent="0.3">
      <c r="A5" s="99" t="s">
        <v>114</v>
      </c>
      <c r="B5" s="107">
        <v>46.5</v>
      </c>
      <c r="C5" s="99" t="s">
        <v>114</v>
      </c>
      <c r="D5" s="107">
        <v>28.4</v>
      </c>
      <c r="E5" s="99" t="s">
        <v>114</v>
      </c>
      <c r="F5" s="107">
        <v>56.3</v>
      </c>
      <c r="G5" s="99" t="s">
        <v>114</v>
      </c>
      <c r="H5" s="107">
        <v>10.4</v>
      </c>
    </row>
    <row r="6" spans="1:8" ht="28.8" x14ac:dyDescent="0.3">
      <c r="A6" s="99" t="s">
        <v>115</v>
      </c>
      <c r="B6" s="107">
        <v>1.845185770136923</v>
      </c>
      <c r="C6" s="99" t="s">
        <v>115</v>
      </c>
      <c r="D6" s="107">
        <v>0.89976605146472421</v>
      </c>
      <c r="E6" s="99" t="s">
        <v>115</v>
      </c>
      <c r="F6" s="107">
        <v>1.9571461500438789</v>
      </c>
      <c r="G6" s="99" t="s">
        <v>115</v>
      </c>
      <c r="H6" s="107">
        <v>0.96275085589487575</v>
      </c>
    </row>
    <row r="7" spans="1:8" ht="28.8" x14ac:dyDescent="0.3">
      <c r="A7" s="99" t="s">
        <v>116</v>
      </c>
      <c r="B7" s="107">
        <v>3.4047105263157893</v>
      </c>
      <c r="C7" s="99" t="s">
        <v>116</v>
      </c>
      <c r="D7" s="107">
        <v>0.80957894736842084</v>
      </c>
      <c r="E7" s="99" t="s">
        <v>116</v>
      </c>
      <c r="F7" s="107">
        <v>3.8304210526315776</v>
      </c>
      <c r="G7" s="99" t="s">
        <v>116</v>
      </c>
      <c r="H7" s="107">
        <v>0.92688921052631579</v>
      </c>
    </row>
    <row r="8" spans="1:8" x14ac:dyDescent="0.3">
      <c r="A8" s="99" t="s">
        <v>117</v>
      </c>
      <c r="B8" s="107">
        <v>-0.6927611958740445</v>
      </c>
      <c r="C8" s="99" t="s">
        <v>117</v>
      </c>
      <c r="D8" s="107">
        <v>7.8456796141327168E-2</v>
      </c>
      <c r="E8" s="99" t="s">
        <v>117</v>
      </c>
      <c r="F8" s="107">
        <v>16.767648858216763</v>
      </c>
      <c r="G8" s="99" t="s">
        <v>117</v>
      </c>
      <c r="H8" s="107">
        <v>2.8600842488786382</v>
      </c>
    </row>
    <row r="9" spans="1:8" x14ac:dyDescent="0.3">
      <c r="A9" s="99" t="s">
        <v>118</v>
      </c>
      <c r="B9" s="107">
        <v>-0.69387433514330576</v>
      </c>
      <c r="C9" s="99" t="s">
        <v>118</v>
      </c>
      <c r="D9" s="107">
        <v>5.6935587642041518E-3</v>
      </c>
      <c r="E9" s="99" t="s">
        <v>118</v>
      </c>
      <c r="F9" s="107">
        <v>-3.9511480786894384</v>
      </c>
      <c r="G9" s="99" t="s">
        <v>118</v>
      </c>
      <c r="H9" s="107">
        <v>-0.72712911731116492</v>
      </c>
    </row>
    <row r="10" spans="1:8" x14ac:dyDescent="0.3">
      <c r="A10" s="99" t="s">
        <v>119</v>
      </c>
      <c r="B10" s="107">
        <v>6.1000000000000014</v>
      </c>
      <c r="C10" s="99" t="s">
        <v>119</v>
      </c>
      <c r="D10" s="107">
        <v>3.6999999999999993</v>
      </c>
      <c r="E10" s="99" t="s">
        <v>119</v>
      </c>
      <c r="F10" s="107">
        <v>9.2999999999999972</v>
      </c>
      <c r="G10" s="99" t="s">
        <v>119</v>
      </c>
      <c r="H10" s="107">
        <v>4.6899999999999995</v>
      </c>
    </row>
    <row r="11" spans="1:8" x14ac:dyDescent="0.3">
      <c r="A11" s="99" t="s">
        <v>120</v>
      </c>
      <c r="B11" s="107">
        <v>42.4</v>
      </c>
      <c r="C11" s="99" t="s">
        <v>120</v>
      </c>
      <c r="D11" s="107">
        <v>27.1</v>
      </c>
      <c r="E11" s="99" t="s">
        <v>120</v>
      </c>
      <c r="F11" s="107">
        <v>47.6</v>
      </c>
      <c r="G11" s="99" t="s">
        <v>120</v>
      </c>
      <c r="H11" s="107">
        <v>7.01</v>
      </c>
    </row>
    <row r="12" spans="1:8" ht="28.8" x14ac:dyDescent="0.3">
      <c r="A12" s="99" t="s">
        <v>121</v>
      </c>
      <c r="B12" s="107">
        <v>48.5</v>
      </c>
      <c r="C12" s="99" t="s">
        <v>121</v>
      </c>
      <c r="D12" s="107">
        <v>30.8</v>
      </c>
      <c r="E12" s="99" t="s">
        <v>121</v>
      </c>
      <c r="F12" s="107">
        <v>56.9</v>
      </c>
      <c r="G12" s="99" t="s">
        <v>121</v>
      </c>
      <c r="H12" s="107">
        <v>11.7</v>
      </c>
    </row>
    <row r="13" spans="1:8" x14ac:dyDescent="0.3">
      <c r="A13" s="99" t="s">
        <v>122</v>
      </c>
      <c r="B13" s="107">
        <v>916.1</v>
      </c>
      <c r="C13" s="99" t="s">
        <v>122</v>
      </c>
      <c r="D13" s="107">
        <v>581.4</v>
      </c>
      <c r="E13" s="99" t="s">
        <v>122</v>
      </c>
      <c r="F13" s="107">
        <v>1112.2</v>
      </c>
      <c r="G13" s="99" t="s">
        <v>122</v>
      </c>
      <c r="H13" s="107">
        <v>194.70999999999998</v>
      </c>
    </row>
    <row r="14" spans="1:8" ht="15" thickBot="1" x14ac:dyDescent="0.35">
      <c r="A14" s="104" t="s">
        <v>123</v>
      </c>
      <c r="B14" s="108">
        <v>20</v>
      </c>
      <c r="C14" s="104" t="s">
        <v>123</v>
      </c>
      <c r="D14" s="108">
        <v>20</v>
      </c>
      <c r="E14" s="104" t="s">
        <v>123</v>
      </c>
      <c r="F14" s="108">
        <v>20</v>
      </c>
      <c r="G14" s="104" t="s">
        <v>123</v>
      </c>
      <c r="H14" s="108">
        <v>20</v>
      </c>
    </row>
    <row r="15" spans="1:8" x14ac:dyDescent="0.3">
      <c r="D15" s="52"/>
      <c r="F15" s="52"/>
      <c r="H15" s="52"/>
    </row>
    <row r="16" spans="1:8" x14ac:dyDescent="0.3">
      <c r="D16" s="52"/>
      <c r="F16" s="52"/>
      <c r="H16" s="52"/>
    </row>
    <row r="17" spans="4:8" x14ac:dyDescent="0.3">
      <c r="D17" s="52"/>
      <c r="F17" s="52"/>
      <c r="H17" s="52"/>
    </row>
    <row r="18" spans="4:8" x14ac:dyDescent="0.3">
      <c r="D18" s="52"/>
      <c r="F18" s="52"/>
      <c r="H18" s="52"/>
    </row>
    <row r="19" spans="4:8" x14ac:dyDescent="0.3">
      <c r="D19" s="52"/>
      <c r="F19" s="52"/>
      <c r="H19" s="52"/>
    </row>
  </sheetData>
  <mergeCells count="4">
    <mergeCell ref="A1:B1"/>
    <mergeCell ref="C1:D1"/>
    <mergeCell ref="E1:F1"/>
    <mergeCell ref="G1:H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CEB20-3213-4B5F-AEDB-F09F0932F9F5}">
  <dimension ref="A1:S30"/>
  <sheetViews>
    <sheetView zoomScale="55" zoomScaleNormal="55" workbookViewId="0">
      <selection activeCell="B25" sqref="B25:E28"/>
    </sheetView>
  </sheetViews>
  <sheetFormatPr defaultRowHeight="14.4" x14ac:dyDescent="0.3"/>
  <cols>
    <col min="4" max="4" width="11" bestFit="1" customWidth="1"/>
    <col min="5" max="5" width="10.6640625" bestFit="1" customWidth="1"/>
  </cols>
  <sheetData>
    <row r="1" spans="2:19" ht="20.100000000000001" customHeight="1" x14ac:dyDescent="0.3">
      <c r="B1" s="142" t="s">
        <v>17</v>
      </c>
      <c r="C1" s="142"/>
      <c r="D1" s="142"/>
      <c r="E1" s="142"/>
      <c r="F1" s="44"/>
      <c r="G1" s="44"/>
      <c r="H1" s="44"/>
      <c r="I1" s="44"/>
      <c r="J1" s="44"/>
      <c r="K1" s="44"/>
      <c r="L1" s="44"/>
      <c r="M1" s="44"/>
      <c r="N1" s="44"/>
      <c r="O1" s="44"/>
      <c r="P1" s="44"/>
      <c r="Q1" s="44"/>
      <c r="R1" s="44"/>
      <c r="S1" s="44"/>
    </row>
    <row r="2" spans="2:19" ht="20.100000000000001" customHeight="1" x14ac:dyDescent="0.3">
      <c r="B2" s="143"/>
      <c r="C2" s="143"/>
      <c r="D2" s="143"/>
      <c r="E2" s="143"/>
    </row>
    <row r="3" spans="2:19" ht="72" x14ac:dyDescent="0.3">
      <c r="B3" s="32" t="s">
        <v>1</v>
      </c>
      <c r="C3" s="31" t="s">
        <v>5</v>
      </c>
      <c r="D3" s="31" t="s">
        <v>6</v>
      </c>
      <c r="E3" s="33" t="s">
        <v>7</v>
      </c>
    </row>
    <row r="4" spans="2:19" ht="15.6" hidden="1" x14ac:dyDescent="0.3">
      <c r="B4" s="24">
        <v>2000</v>
      </c>
      <c r="C4" s="40">
        <v>38.5</v>
      </c>
      <c r="D4" s="20">
        <v>17603</v>
      </c>
      <c r="E4" s="25">
        <v>10819</v>
      </c>
    </row>
    <row r="5" spans="2:19" ht="15.6" x14ac:dyDescent="0.3">
      <c r="B5" s="24">
        <v>2001</v>
      </c>
      <c r="C5" s="40">
        <v>41.3</v>
      </c>
      <c r="D5" s="20">
        <v>21511</v>
      </c>
      <c r="E5" s="25">
        <v>12635</v>
      </c>
    </row>
    <row r="6" spans="2:19" ht="15.6" x14ac:dyDescent="0.3">
      <c r="B6" s="24">
        <v>2002</v>
      </c>
      <c r="C6" s="40">
        <v>38.299999999999997</v>
      </c>
      <c r="D6" s="20">
        <v>24847</v>
      </c>
      <c r="E6" s="25">
        <v>15340</v>
      </c>
    </row>
    <row r="7" spans="2:19" ht="15.6" x14ac:dyDescent="0.3">
      <c r="B7" s="24">
        <v>2003</v>
      </c>
      <c r="C7" s="41">
        <v>39.200000000000003</v>
      </c>
      <c r="D7" s="20">
        <v>28476</v>
      </c>
      <c r="E7" s="25">
        <v>17304</v>
      </c>
    </row>
    <row r="8" spans="2:19" ht="15.6" x14ac:dyDescent="0.3">
      <c r="B8" s="24">
        <v>2004</v>
      </c>
      <c r="C8" s="41">
        <v>38.1</v>
      </c>
      <c r="D8" s="20">
        <v>34647.800000000003</v>
      </c>
      <c r="E8" s="25">
        <v>21444.6</v>
      </c>
    </row>
    <row r="9" spans="2:19" ht="15.6" x14ac:dyDescent="0.3">
      <c r="B9" s="24">
        <v>2005</v>
      </c>
      <c r="C9" s="41">
        <v>38.9</v>
      </c>
      <c r="D9" s="22">
        <v>41839.568603254957</v>
      </c>
      <c r="E9" s="39">
        <v>25564.026762556292</v>
      </c>
    </row>
    <row r="10" spans="2:19" ht="15.6" x14ac:dyDescent="0.3">
      <c r="B10" s="24">
        <v>2006</v>
      </c>
      <c r="C10" s="41">
        <v>37.700000000000003</v>
      </c>
      <c r="D10" s="22">
        <v>49737</v>
      </c>
      <c r="E10" s="39">
        <v>30983.745635436117</v>
      </c>
    </row>
    <row r="11" spans="2:19" ht="15.6" x14ac:dyDescent="0.3">
      <c r="B11" s="24">
        <v>2007</v>
      </c>
      <c r="C11" s="41">
        <v>34.200000000000003</v>
      </c>
      <c r="D11" s="22">
        <v>62629.24185790644</v>
      </c>
      <c r="E11" s="39">
        <v>41202.45199975797</v>
      </c>
    </row>
    <row r="12" spans="2:19" ht="15.6" x14ac:dyDescent="0.3">
      <c r="B12" s="24">
        <v>2008</v>
      </c>
      <c r="C12" s="41">
        <v>36.200000000000003</v>
      </c>
      <c r="D12" s="22">
        <v>73507.600000000006</v>
      </c>
      <c r="E12" s="39">
        <v>46922.3</v>
      </c>
    </row>
    <row r="13" spans="2:19" ht="15.6" x14ac:dyDescent="0.3">
      <c r="B13" s="24">
        <v>2009</v>
      </c>
      <c r="C13" s="41">
        <v>33.799999999999997</v>
      </c>
      <c r="D13" s="22">
        <v>80490.899999999994</v>
      </c>
      <c r="E13" s="39">
        <v>53275.5</v>
      </c>
      <c r="F13" s="6"/>
      <c r="G13" s="6"/>
      <c r="H13" s="6"/>
      <c r="I13" s="6"/>
      <c r="J13" s="6"/>
      <c r="K13" s="6"/>
      <c r="L13" s="6"/>
      <c r="M13" s="5"/>
      <c r="N13" s="5"/>
      <c r="O13" s="5"/>
      <c r="P13" s="5"/>
      <c r="Q13" s="5"/>
    </row>
    <row r="14" spans="2:19" ht="15.6" x14ac:dyDescent="0.3">
      <c r="B14" s="24">
        <v>2010</v>
      </c>
      <c r="C14" s="42">
        <v>34</v>
      </c>
      <c r="D14" s="21">
        <v>92852.9</v>
      </c>
      <c r="E14" s="26">
        <v>61273</v>
      </c>
      <c r="O14" s="7"/>
      <c r="P14" s="7"/>
      <c r="Q14" s="7"/>
    </row>
    <row r="15" spans="2:19" ht="15.6" x14ac:dyDescent="0.3">
      <c r="B15" s="24">
        <v>2011</v>
      </c>
      <c r="C15" s="42">
        <v>32</v>
      </c>
      <c r="D15" s="23">
        <v>106533.2</v>
      </c>
      <c r="E15" s="27">
        <v>72430.100000000006</v>
      </c>
      <c r="N15" s="8"/>
      <c r="O15" s="9"/>
    </row>
    <row r="16" spans="2:19" ht="15.6" x14ac:dyDescent="0.3">
      <c r="B16" s="24">
        <v>2012</v>
      </c>
      <c r="C16" s="41">
        <v>30.5</v>
      </c>
      <c r="D16" s="21">
        <v>118799.3</v>
      </c>
      <c r="E16" s="26">
        <v>82624.7</v>
      </c>
    </row>
    <row r="17" spans="1:16" ht="15.6" x14ac:dyDescent="0.3">
      <c r="B17" s="24">
        <v>2013</v>
      </c>
      <c r="C17" s="41">
        <v>32.200000000000003</v>
      </c>
      <c r="D17" s="21">
        <v>129382</v>
      </c>
      <c r="E17" s="26">
        <v>87677</v>
      </c>
    </row>
    <row r="18" spans="1:16" ht="15.6" x14ac:dyDescent="0.3">
      <c r="B18" s="24">
        <v>2014</v>
      </c>
      <c r="C18" s="41">
        <v>33</v>
      </c>
      <c r="D18" s="21">
        <v>144183</v>
      </c>
      <c r="E18" s="26">
        <v>96545</v>
      </c>
    </row>
    <row r="19" spans="1:16" ht="15.6" x14ac:dyDescent="0.3">
      <c r="B19" s="24">
        <v>2015</v>
      </c>
      <c r="C19" s="41">
        <v>34.099999999999994</v>
      </c>
      <c r="D19" s="21">
        <v>151694</v>
      </c>
      <c r="E19" s="26">
        <v>99911</v>
      </c>
    </row>
    <row r="20" spans="1:16" ht="15.6" x14ac:dyDescent="0.3">
      <c r="B20" s="24">
        <v>2016</v>
      </c>
      <c r="C20" s="41">
        <v>31.400000000000006</v>
      </c>
      <c r="D20" s="21">
        <v>169352</v>
      </c>
      <c r="E20" s="26">
        <v>116108</v>
      </c>
    </row>
    <row r="21" spans="1:16" ht="15.6" x14ac:dyDescent="0.3">
      <c r="B21" s="24">
        <v>2017</v>
      </c>
      <c r="C21" s="41">
        <v>32.200000000000003</v>
      </c>
      <c r="D21" s="21">
        <v>179575</v>
      </c>
      <c r="E21" s="26">
        <v>121793</v>
      </c>
    </row>
    <row r="22" spans="1:16" ht="15.6" x14ac:dyDescent="0.3">
      <c r="B22" s="24">
        <v>2018</v>
      </c>
      <c r="C22" s="41">
        <v>34.200000000000003</v>
      </c>
      <c r="D22" s="21">
        <v>195959</v>
      </c>
      <c r="E22" s="26">
        <v>129039</v>
      </c>
    </row>
    <row r="23" spans="1:16" ht="15.6" x14ac:dyDescent="0.3">
      <c r="B23" s="24">
        <v>2019</v>
      </c>
      <c r="C23" s="41">
        <v>32.200000000000003</v>
      </c>
      <c r="D23" s="21">
        <v>222514</v>
      </c>
      <c r="E23" s="26">
        <v>150779</v>
      </c>
    </row>
    <row r="24" spans="1:16" ht="15.6" x14ac:dyDescent="0.3">
      <c r="B24" s="28">
        <v>2020</v>
      </c>
      <c r="C24" s="43">
        <v>25</v>
      </c>
      <c r="D24" s="29">
        <v>243524</v>
      </c>
      <c r="E24" s="30">
        <v>182679</v>
      </c>
    </row>
    <row r="25" spans="1:16" ht="14.4" customHeight="1" x14ac:dyDescent="0.3">
      <c r="B25" s="129" t="s">
        <v>27</v>
      </c>
      <c r="C25" s="129"/>
      <c r="D25" s="129"/>
      <c r="E25" s="129"/>
    </row>
    <row r="26" spans="1:16" x14ac:dyDescent="0.3">
      <c r="A26" s="3"/>
      <c r="B26" s="130"/>
      <c r="C26" s="130"/>
      <c r="D26" s="130"/>
      <c r="E26" s="130"/>
      <c r="F26" s="3"/>
      <c r="G26" s="3"/>
      <c r="H26" s="3"/>
      <c r="I26" s="3"/>
      <c r="J26" s="3"/>
      <c r="K26" s="3"/>
      <c r="L26" s="3"/>
      <c r="M26" s="2"/>
      <c r="N26" s="2"/>
      <c r="O26" s="4"/>
      <c r="P26" s="2"/>
    </row>
    <row r="27" spans="1:16" x14ac:dyDescent="0.3">
      <c r="B27" s="130"/>
      <c r="C27" s="130"/>
      <c r="D27" s="130"/>
      <c r="E27" s="130"/>
    </row>
    <row r="28" spans="1:16" x14ac:dyDescent="0.3">
      <c r="B28" s="130"/>
      <c r="C28" s="130"/>
      <c r="D28" s="130"/>
      <c r="E28" s="130"/>
    </row>
    <row r="30" spans="1:16" x14ac:dyDescent="0.3">
      <c r="B30" s="110">
        <f>C5-C24</f>
        <v>16.299999999999997</v>
      </c>
    </row>
  </sheetData>
  <mergeCells count="2">
    <mergeCell ref="B1:E2"/>
    <mergeCell ref="B25:E28"/>
  </mergeCells>
  <hyperlinks>
    <hyperlink ref="B25" r:id="rId1" display="https://gender.stat.gov.kz/page/frontend/detail?id=18&amp;slug=-14&amp;cat_id=7&amp;lang=en " xr:uid="{F31350C6-2281-4F6C-8BCD-6DCC5951B83A}"/>
  </hyperlinks>
  <pageMargins left="0.7" right="0.7" top="0.75" bottom="0.75" header="0.3" footer="0.3"/>
  <pageSetup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0A780-FD78-42A7-8D63-FD847F5015C5}">
  <dimension ref="A1:B14"/>
  <sheetViews>
    <sheetView workbookViewId="0">
      <selection activeCell="C11" sqref="C11"/>
    </sheetView>
  </sheetViews>
  <sheetFormatPr defaultRowHeight="14.4" x14ac:dyDescent="0.3"/>
  <cols>
    <col min="2" max="2" width="10.5546875" bestFit="1" customWidth="1"/>
  </cols>
  <sheetData>
    <row r="1" spans="1:2" x14ac:dyDescent="0.3">
      <c r="A1" s="101" t="s">
        <v>5</v>
      </c>
      <c r="B1" s="101"/>
    </row>
    <row r="2" spans="1:2" x14ac:dyDescent="0.3">
      <c r="A2" s="1" t="s">
        <v>111</v>
      </c>
      <c r="B2" s="102">
        <v>34.619047619047628</v>
      </c>
    </row>
    <row r="3" spans="1:2" ht="28.8" x14ac:dyDescent="0.3">
      <c r="A3" s="1" t="s">
        <v>112</v>
      </c>
      <c r="B3" s="102">
        <v>0.82409023568615924</v>
      </c>
    </row>
    <row r="4" spans="1:2" x14ac:dyDescent="0.3">
      <c r="A4" s="1" t="s">
        <v>113</v>
      </c>
      <c r="B4" s="102">
        <v>34.099999999999994</v>
      </c>
    </row>
    <row r="5" spans="1:2" x14ac:dyDescent="0.3">
      <c r="A5" s="1" t="s">
        <v>114</v>
      </c>
      <c r="B5" s="102">
        <v>32.200000000000003</v>
      </c>
    </row>
    <row r="6" spans="1:2" ht="28.8" x14ac:dyDescent="0.3">
      <c r="A6" s="1" t="s">
        <v>115</v>
      </c>
      <c r="B6" s="102">
        <v>3.7764558845058231</v>
      </c>
    </row>
    <row r="7" spans="1:2" ht="28.8" x14ac:dyDescent="0.3">
      <c r="A7" s="1" t="s">
        <v>116</v>
      </c>
      <c r="B7" s="102">
        <v>14.261619047618661</v>
      </c>
    </row>
    <row r="8" spans="1:2" x14ac:dyDescent="0.3">
      <c r="A8" s="1" t="s">
        <v>117</v>
      </c>
      <c r="B8" s="102">
        <v>0.65418538360328471</v>
      </c>
    </row>
    <row r="9" spans="1:2" x14ac:dyDescent="0.3">
      <c r="A9" s="1" t="s">
        <v>118</v>
      </c>
      <c r="B9" s="102">
        <v>-0.41300774471756041</v>
      </c>
    </row>
    <row r="10" spans="1:2" x14ac:dyDescent="0.3">
      <c r="A10" s="1" t="s">
        <v>119</v>
      </c>
      <c r="B10" s="102">
        <v>16.299999999999997</v>
      </c>
    </row>
    <row r="11" spans="1:2" x14ac:dyDescent="0.3">
      <c r="A11" s="1" t="s">
        <v>120</v>
      </c>
      <c r="B11" s="102">
        <v>25</v>
      </c>
    </row>
    <row r="12" spans="1:2" ht="28.8" x14ac:dyDescent="0.3">
      <c r="A12" s="1" t="s">
        <v>121</v>
      </c>
      <c r="B12" s="102">
        <v>41.3</v>
      </c>
    </row>
    <row r="13" spans="1:2" x14ac:dyDescent="0.3">
      <c r="A13" s="1" t="s">
        <v>122</v>
      </c>
      <c r="B13" s="102">
        <v>727.00000000000011</v>
      </c>
    </row>
    <row r="14" spans="1:2" ht="15" thickBot="1" x14ac:dyDescent="0.35">
      <c r="A14" s="100" t="s">
        <v>123</v>
      </c>
      <c r="B14" s="103">
        <v>21</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8D0960548AFCD4EB41B578613ADA16E" ma:contentTypeVersion="11" ma:contentTypeDescription="Vytvoří nový dokument" ma:contentTypeScope="" ma:versionID="df57e107e9aaa621c132e5a418c65d06">
  <xsd:schema xmlns:xsd="http://www.w3.org/2001/XMLSchema" xmlns:xs="http://www.w3.org/2001/XMLSchema" xmlns:p="http://schemas.microsoft.com/office/2006/metadata/properties" xmlns:ns3="7d8f78a8-3e8c-46c4-a674-241ded5fd089" xmlns:ns4="09b9169d-0b74-430f-9e30-55d1bb7efd0c" targetNamespace="http://schemas.microsoft.com/office/2006/metadata/properties" ma:root="true" ma:fieldsID="d7873c31c3417e0e25e768d966c67441" ns3:_="" ns4:_="">
    <xsd:import namespace="7d8f78a8-3e8c-46c4-a674-241ded5fd089"/>
    <xsd:import namespace="09b9169d-0b74-430f-9e30-55d1bb7efd0c"/>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8f78a8-3e8c-46c4-a674-241ded5fd0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9b9169d-0b74-430f-9e30-55d1bb7efd0c" elementFormDefault="qualified">
    <xsd:import namespace="http://schemas.microsoft.com/office/2006/documentManagement/types"/>
    <xsd:import namespace="http://schemas.microsoft.com/office/infopath/2007/PartnerControls"/>
    <xsd:element name="SharedWithUsers" ma:index="12"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internalName="SharedWithDetails" ma:readOnly="true">
      <xsd:simpleType>
        <xsd:restriction base="dms:Note">
          <xsd:maxLength value="255"/>
        </xsd:restriction>
      </xsd:simpleType>
    </xsd:element>
    <xsd:element name="SharingHintHash" ma:index="14" nillable="true" ma:displayName="Hodnota hash upozornění na sdílení"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41F8C5-ACD5-40C9-B2FB-5FB8BDF642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8f78a8-3e8c-46c4-a674-241ded5fd089"/>
    <ds:schemaRef ds:uri="09b9169d-0b74-430f-9e30-55d1bb7efd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E3757B-3F97-4CF8-BBAC-26E753DF1E08}">
  <ds:schemaRefs>
    <ds:schemaRef ds:uri="http://purl.org/dc/terms/"/>
    <ds:schemaRef ds:uri="09b9169d-0b74-430f-9e30-55d1bb7efd0c"/>
    <ds:schemaRef ds:uri="http://schemas.microsoft.com/office/2006/documentManagement/types"/>
    <ds:schemaRef ds:uri="http://schemas.microsoft.com/office/infopath/2007/PartnerControls"/>
    <ds:schemaRef ds:uri="7d8f78a8-3e8c-46c4-a674-241ded5fd089"/>
    <ds:schemaRef ds:uri="http://schemas.microsoft.com/office/2006/metadata/properties"/>
    <ds:schemaRef ds:uri="http://www.w3.org/XML/1998/namespace"/>
    <ds:schemaRef ds:uri="http://purl.org/dc/dcmitype/"/>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CE008EEB-F66B-49C6-B127-A5DC95F82AD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resources</vt:lpstr>
      <vt:lpstr>Unemployemnt</vt:lpstr>
      <vt:lpstr>Unempl descr</vt:lpstr>
      <vt:lpstr>access to education</vt:lpstr>
      <vt:lpstr>Acc.to edu descrip</vt:lpstr>
      <vt:lpstr>job seggregation</vt:lpstr>
      <vt:lpstr>Job segr descr</vt:lpstr>
      <vt:lpstr>wage gap</vt:lpstr>
      <vt:lpstr>wage gap descr</vt:lpstr>
      <vt:lpstr>glass ceiling</vt:lpstr>
      <vt:lpstr>glass ceiling decr</vt:lpstr>
      <vt:lpstr>cultural,bias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astana001</dc:creator>
  <cp:keywords/>
  <dc:description/>
  <cp:lastModifiedBy>Пользователь Windows</cp:lastModifiedBy>
  <cp:revision/>
  <dcterms:created xsi:type="dcterms:W3CDTF">2015-06-05T18:17:20Z</dcterms:created>
  <dcterms:modified xsi:type="dcterms:W3CDTF">2022-11-29T20:58:01Z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0x010100F8D0960548AFCD4EB41B578613ADA16E</vt:lpwstr>
  </property>
</Properties>
</file>