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Luis David\Documents\Thesis\Data Collection\Excel\"/>
    </mc:Choice>
  </mc:AlternateContent>
  <xr:revisionPtr revIDLastSave="0" documentId="13_ncr:1_{2AC13A01-7B79-4303-9590-927ABC61B5EB}" xr6:coauthVersionLast="45" xr6:coauthVersionMax="45" xr10:uidLastSave="{00000000-0000-0000-0000-000000000000}"/>
  <bookViews>
    <workbookView xWindow="-120" yWindow="-120" windowWidth="20730" windowHeight="11160" firstSheet="2" activeTab="4" xr2:uid="{00000000-000D-0000-FFFF-FFFF00000000}"/>
  </bookViews>
  <sheets>
    <sheet name="San Javier" sheetId="1" r:id="rId1"/>
    <sheet name="Siberia (Cafeteros del 2000" sheetId="4" r:id="rId2"/>
    <sheet name="Siberia (Asoprofut)" sheetId="5" r:id="rId3"/>
    <sheet name="Palmor (CONSER. DE LA NAT)" sheetId="2" r:id="rId4"/>
    <sheet name="Palmor (LOS EXPLORADORES)" sheetId="3" r:id="rId5"/>
    <sheet name="Palmor (EMPRENDEDORES)" sheetId="6" r:id="rId6"/>
  </sheets>
  <definedNames>
    <definedName name="_xlnm._FilterDatabase" localSheetId="2" hidden="1">'Siberia (Asoprofut)'!$A$14:$AD$16</definedName>
    <definedName name="_xlnm._FilterDatabase" localSheetId="1" hidden="1">'Siberia (Cafeteros del 2000'!$A$15:$AD$37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6" l="1"/>
  <c r="S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 ECOLSIERRA</author>
  </authors>
  <commentList>
    <comment ref="D30" authorId="0" shapeId="0" xr:uid="{00000000-0006-0000-0200-000001000000}">
      <text>
        <r>
          <rPr>
            <b/>
            <sz val="8"/>
            <color indexed="81"/>
            <rFont val="Tahoma"/>
            <family val="2"/>
          </rPr>
          <t>RED ECOLSIERRA:</t>
        </r>
        <r>
          <rPr>
            <sz val="8"/>
            <color indexed="81"/>
            <rFont val="Tahoma"/>
            <family val="2"/>
          </rPr>
          <t xml:space="preserve">
DESGLOBE DE LA FINCA</t>
        </r>
      </text>
    </comment>
    <comment ref="H30" authorId="0" shapeId="0" xr:uid="{00000000-0006-0000-0200-000002000000}">
      <text>
        <r>
          <rPr>
            <b/>
            <sz val="8"/>
            <color indexed="81"/>
            <rFont val="Tahoma"/>
            <family val="2"/>
          </rPr>
          <t>RED ECOLSIERRA:</t>
        </r>
        <r>
          <rPr>
            <sz val="8"/>
            <color indexed="81"/>
            <rFont val="Tahoma"/>
            <family val="2"/>
          </rPr>
          <t xml:space="preserve">
desglobe hermanos ardila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19" authorId="0" shapeId="0" xr:uid="{00000000-0006-0000-0300-000001000000}">
      <text>
        <r>
          <rPr>
            <b/>
            <sz val="8"/>
            <color indexed="81"/>
            <rFont val="Tahoma"/>
            <family val="2"/>
          </rPr>
          <t>.: ANTIGUO DUEÑO ROGELIO HERNANDEZ</t>
        </r>
        <r>
          <rPr>
            <sz val="8"/>
            <color indexed="81"/>
            <rFont val="Tahoma"/>
            <family val="2"/>
          </rPr>
          <t xml:space="preserve">
VENDIO LA FINCA A UN INDIGENA, Y NO SE SABE SI CONTINUA EN ELL PROGRAMA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ASOPROMO</author>
  </authors>
  <commentList>
    <comment ref="D27" authorId="0" shapeId="0" xr:uid="{00000000-0006-0000-0500-000001000000}">
      <text>
        <r>
          <rPr>
            <b/>
            <sz val="9"/>
            <color indexed="81"/>
            <rFont val="Tahoma"/>
            <family val="2"/>
          </rPr>
          <t>ASOPROMO:</t>
        </r>
        <r>
          <rPr>
            <sz val="9"/>
            <color indexed="81"/>
            <rFont val="Tahoma"/>
            <family val="2"/>
          </rPr>
          <t xml:space="preserve">
DESGLOBE APROBADO POR COMITÉ DE CERTIFICACION Y EL SIC, DE LA FINCA DEL Sr JULIO DIAZ</t>
        </r>
      </text>
    </comment>
  </commentList>
</comments>
</file>

<file path=xl/sharedStrings.xml><?xml version="1.0" encoding="utf-8"?>
<sst xmlns="http://schemas.openxmlformats.org/spreadsheetml/2006/main" count="1004" uniqueCount="420">
  <si>
    <t>Nº</t>
  </si>
  <si>
    <t>Vereda</t>
  </si>
  <si>
    <t>Codigo</t>
  </si>
  <si>
    <t>Productor</t>
  </si>
  <si>
    <t>Finca</t>
  </si>
  <si>
    <t>Area pastos (Has)</t>
  </si>
  <si>
    <t>Area pancoger (Has)</t>
  </si>
  <si>
    <t>Area rastrojo (Has)</t>
  </si>
  <si>
    <t>Area bosque (Has)</t>
  </si>
  <si>
    <t>NO APLICA</t>
  </si>
  <si>
    <t>SAN JAVIER</t>
  </si>
  <si>
    <t>SPSJ 11</t>
  </si>
  <si>
    <t>ULICES CASTRO</t>
  </si>
  <si>
    <t>VILLA MARIA</t>
  </si>
  <si>
    <t>ORGANICO</t>
  </si>
  <si>
    <t xml:space="preserve">NO APLICA </t>
  </si>
  <si>
    <t>CERRO AZUL PARAMO</t>
  </si>
  <si>
    <t>SPCA 10</t>
  </si>
  <si>
    <t>LUIS RONCANCIO</t>
  </si>
  <si>
    <t>TIERRA PROMETIDA</t>
  </si>
  <si>
    <t>SPSJ 05</t>
  </si>
  <si>
    <t>BELLA VISTA</t>
  </si>
  <si>
    <t>SPSJ 17</t>
  </si>
  <si>
    <t>LEDIS CASTRO</t>
  </si>
  <si>
    <t>LA ESPERANZA</t>
  </si>
  <si>
    <t>SPSJ 13</t>
  </si>
  <si>
    <t>RUBEN RUIZ SALINAS</t>
  </si>
  <si>
    <t>VILLA ELENA</t>
  </si>
  <si>
    <t>SPSJ 15</t>
  </si>
  <si>
    <t>EDIOCIT MORA</t>
  </si>
  <si>
    <t>LA CABAÑITA</t>
  </si>
  <si>
    <t>SPSJ 19</t>
  </si>
  <si>
    <t>ALBEIRO MORA</t>
  </si>
  <si>
    <t>LOS SAUCES</t>
  </si>
  <si>
    <t>SPSJ 24</t>
  </si>
  <si>
    <t>JOAQUIN CASTRO NOVOA</t>
  </si>
  <si>
    <t>LA MANO DE DIOS</t>
  </si>
  <si>
    <t>SPSJ 20</t>
  </si>
  <si>
    <t>ISRAEL QUINTERO BLANCO</t>
  </si>
  <si>
    <t>EL REDIL</t>
  </si>
  <si>
    <t>EN  3 AÑO DE CONVERSIÓN</t>
  </si>
  <si>
    <t>SPSJ 21</t>
  </si>
  <si>
    <t>REINALDO BEDOYA</t>
  </si>
  <si>
    <t>EL RECUERDO</t>
  </si>
  <si>
    <t>SPSJ 22</t>
  </si>
  <si>
    <t>REINALDO BUENO</t>
  </si>
  <si>
    <t>SANTA MONICA</t>
  </si>
  <si>
    <t>Cédula de ciudadania</t>
  </si>
  <si>
    <t xml:space="preserve">Status </t>
  </si>
  <si>
    <t>Ultima Aplicación (ultimos 3 años)</t>
  </si>
  <si>
    <t>GRAMOXONE EN JULIO DE 2010</t>
  </si>
  <si>
    <t>Abonos entregados</t>
  </si>
  <si>
    <t>Materiales entregados</t>
  </si>
  <si>
    <t>Productivas</t>
  </si>
  <si>
    <t>Edad</t>
  </si>
  <si>
    <t>Area (Has)</t>
  </si>
  <si>
    <t xml:space="preserve">Area café </t>
  </si>
  <si>
    <t>Total (Has)</t>
  </si>
  <si>
    <t>Area total Finca (Has)</t>
  </si>
  <si>
    <t>Area otro cultivo: caña, lulo, etc. (Has)</t>
  </si>
  <si>
    <t>Lote</t>
  </si>
  <si>
    <t>No productivas (renovaciones)</t>
  </si>
  <si>
    <t>La soca</t>
  </si>
  <si>
    <t>Edad (años)</t>
  </si>
  <si>
    <t>El encerrado</t>
  </si>
  <si>
    <t>El guayabo</t>
  </si>
  <si>
    <t>El lulo</t>
  </si>
  <si>
    <t>Los nogales</t>
  </si>
  <si>
    <t>El potrero</t>
  </si>
  <si>
    <t>Renovacion</t>
  </si>
  <si>
    <t>1 año</t>
  </si>
  <si>
    <t>MARTHA CECILIA CONTRERAS</t>
  </si>
  <si>
    <t>SI</t>
  </si>
  <si>
    <t>Apiarios (Número de Colmenas)</t>
  </si>
  <si>
    <t>NO</t>
  </si>
  <si>
    <t>Beneficio</t>
  </si>
  <si>
    <t>Piensan realizar mejoras en albercas. Utilizan silo del centro de acopio</t>
  </si>
  <si>
    <t>El limon</t>
  </si>
  <si>
    <t>El naranjo</t>
  </si>
  <si>
    <t xml:space="preserve">NOTA SOBRE EDADES DE CAFÉ: Para los datos de edades de los cafetales renovados se dejo como edad la de la renovación, no se tienen en cuenta las pocas plantas viejas que quedan en pie.  </t>
  </si>
  <si>
    <t>La maquina</t>
  </si>
  <si>
    <t>La revuelta</t>
  </si>
  <si>
    <t>2 años</t>
  </si>
  <si>
    <t>Hay resiembras y renovacion.  Se observan en buen estado</t>
  </si>
  <si>
    <t>SI (5)</t>
  </si>
  <si>
    <t>Utiliza silo del centro de acopio</t>
  </si>
  <si>
    <t>Mano de obra contratada para cosecha</t>
  </si>
  <si>
    <t>Lote 1</t>
  </si>
  <si>
    <t>Lote 2</t>
  </si>
  <si>
    <t>Lote 3</t>
  </si>
  <si>
    <t>Lote 4</t>
  </si>
  <si>
    <t>Lote 5</t>
  </si>
  <si>
    <t>Lote 6</t>
  </si>
  <si>
    <t>Lote 7</t>
  </si>
  <si>
    <t>Se observan renovaciones por los efectos de la enfermedad, existen almacigos para completar la labor</t>
  </si>
  <si>
    <t>Posee tanques en cemento, patios, paceras, marquesina</t>
  </si>
  <si>
    <t>Caña: 0,25</t>
  </si>
  <si>
    <t>Conllevo a resiembras y una renovación. No hay nuevos focos</t>
  </si>
  <si>
    <t>Hay marquesinas y zarzo, tanques en baldosa</t>
  </si>
  <si>
    <t>3 meses</t>
  </si>
  <si>
    <t>Hay renovaciones y estan en buen estado</t>
  </si>
  <si>
    <t>SI (11)</t>
  </si>
  <si>
    <t xml:space="preserve">Solo hay paceras y zarzo para secar </t>
  </si>
  <si>
    <t>10 meses</t>
  </si>
  <si>
    <t>6 meses</t>
  </si>
  <si>
    <t>Se realizaron renovaciones  de los cafetales más afectados</t>
  </si>
  <si>
    <t>SI (4)</t>
  </si>
  <si>
    <t>1 mes</t>
  </si>
  <si>
    <t>Renovación por Roya</t>
  </si>
  <si>
    <t>No contrata</t>
  </si>
  <si>
    <t>Beneficia con Ruben Ruiz</t>
  </si>
  <si>
    <t>Plátano: 1,00</t>
  </si>
  <si>
    <t>2 meses</t>
  </si>
  <si>
    <t>Renovación por Roya Lote 4 y fueron necesarias resiembras en los demas lotes</t>
  </si>
  <si>
    <t>Actualmente no tiene beneficiadero, pero inicia su construcción proximamente</t>
  </si>
  <si>
    <t>Lote 8</t>
  </si>
  <si>
    <t>Lote 9</t>
  </si>
  <si>
    <t>Piensan arreglar las albercas. Tienen paceras y elda para secar</t>
  </si>
  <si>
    <t>Tiene paceras, elda y marquesina para secar</t>
  </si>
  <si>
    <t>El contento</t>
  </si>
  <si>
    <t>La cuchilla</t>
  </si>
  <si>
    <t>El candelo</t>
  </si>
  <si>
    <t>El contento nuevo</t>
  </si>
  <si>
    <t>La Roya no afecto en gran medida. Mayores efectos de Broca en los lotes  (Hacen Re-Re)</t>
  </si>
  <si>
    <t>Afectación por Roya, daño por Broca</t>
  </si>
  <si>
    <t>Renovaciones en buen estado que fueron necesarias por daño por Roya</t>
  </si>
  <si>
    <t>Paso de quebradas</t>
  </si>
  <si>
    <t>Nacimientos de agua</t>
  </si>
  <si>
    <t>Manejo de agua residual (de beneficios)</t>
  </si>
  <si>
    <t>Los tanques modulares no estan funcionando</t>
  </si>
  <si>
    <t>Algunos lotes se vieron afectados por Roya y se realizaron resiembras</t>
  </si>
  <si>
    <t>En lote La soca llevo a resiembras y en otro a (Renovación) . Hay lesiones viejas, no nuevos focos.</t>
  </si>
  <si>
    <t>SI (1)</t>
  </si>
  <si>
    <t>Utiliza los tanques modulares pero de forma empirica, desconoce el funcionamiento real</t>
  </si>
  <si>
    <t>Los tanques modulares no estan funcionando, no esta instalado</t>
  </si>
  <si>
    <t>Los tanques modulares no estan funcionando, se desconoce su funcionamiento</t>
  </si>
  <si>
    <t>Los tanques modulares no estan funcionando, no tienen los materiales</t>
  </si>
  <si>
    <t xml:space="preserve">Funciona el sistema de tanque modular por epocas </t>
  </si>
  <si>
    <t>No aplica (No beneficia)</t>
  </si>
  <si>
    <t xml:space="preserve">Funciona por epocas el sistema de tanque modular pero sin conocer bien el sistema </t>
  </si>
  <si>
    <t>Beneficia en San Javier. Seca en silo del centro de acopio</t>
  </si>
  <si>
    <t>No funcionan los tanques modulares y se desconoce como arrancarlos</t>
  </si>
  <si>
    <t>SI (2)</t>
  </si>
  <si>
    <t>Realiza filtrado de aguas contaminadas pero no utiliza tanques modulares no conoce su funcionamiento</t>
  </si>
  <si>
    <t>PARTICULARIDADES: El señor Luis Roncancio (el miembro más reciente) aun se encuentra en proceso de integración a su grupo, pero su ubicación geografica le genera inconvenientes para lograrlo, se espera que pueda solventar esa situación, ya que la desición de cambio de grupo fue personal y el asume su situación actual. Se han presentado desenglobes y cambios de areas productivas (Ledys Castro, Albeiro Mora, Marta Contreras). El señor Israel Quintero muestra su inconformidad con la Red y con su tiempo de sanción, manifiesta su deseo de abandonar el programa. El señor Albeiro Mora hace tiempo no esta pendiente de su finca y no se ve interes de su parte, unicamente se encuentra el administrador (Celestino Almeida) quien esta hace 1 año, se desconoce los planes y perspectivas del asociado. En algunos miembros se percibe poca conscientización por el cuidado del ambiente y se prioriza por los temas de tipo economico.</t>
  </si>
  <si>
    <t>OBSERVACIONES GENERALES DEL GRUPO: En este grupo hay constantes cambios (acepta nuevos integrantes, gestiona actividades, cambian las condiciones de sus miembros y sus lotes). Poseen lideres que estan trabajando por su grupo y a los que se les ve interes por el bienestar del grupo. Han tenido problemas como grupo y algunos miembros han sido sancionados, algunos miembros desconocen los principios de la agricultura ecologica y estan en el programa por otros intereses (económicos). Existe apoyo e integración entre los miembros del grupo con exepción de los asociados muy alejados geograficamente. Existen incorfomidades generales del grupo con el apoyo que la Red les brinda, sienten que no hay suficiente ayuda y algunos miembros no ha recibido abonos ni materiales (Prima). Los cafetales fueron afectados por la Roya en gran medida (sobre todo los Arabigos y Caturros) y como respuesta se ven renonaciones (en su mayoria Castillo) en buen estado. Los asociados poseen los tanques modulares de manejo de aguas mieles pero algunos no los utilizan (dicen no haber recibido asesoria al respecto). En terminos generales se percibe un vacio de acompañamiento al productor y un apoyo con asesoria tecnica en las fincas seria bastante util. Las fincas que conforman este grupo estan fuertemente influenciadas por las dinamicas del Pueblo y en terminos de manejo de aguas debe trabajarse más. La región posee una alta oferta hidrica y las fincas poseen pocas zonas de bosque o reserva, Una sensibilización asistida sobre problematica ambiental con los productores podria modificar esa situación</t>
  </si>
  <si>
    <t>POZO SEPTICO</t>
  </si>
  <si>
    <t>BENEFICIA EN LA FINCA, SE ENCUENTRA EN BUEN ESTADO</t>
  </si>
  <si>
    <t>SI (8)</t>
  </si>
  <si>
    <t>POCO AFECTADO POR LA ROYA, Y SE HACE EL RE-RE OPORTUNAMENTE</t>
  </si>
  <si>
    <t>LOTE 2</t>
  </si>
  <si>
    <t>LOTE 1</t>
  </si>
  <si>
    <t>LA ILUSION</t>
  </si>
  <si>
    <t>JOSE MONTENEGRO</t>
  </si>
  <si>
    <t>SIRE07</t>
  </si>
  <si>
    <t>LA RESERVA</t>
  </si>
  <si>
    <t>FALTA</t>
  </si>
  <si>
    <t>El Guayabo</t>
  </si>
  <si>
    <t>LA CASCADA</t>
  </si>
  <si>
    <t>NOEL MORA</t>
  </si>
  <si>
    <t>SIRE06</t>
  </si>
  <si>
    <t>VILMA DE LA CRUZ</t>
  </si>
  <si>
    <t>LOS ARRAYANES</t>
  </si>
  <si>
    <t>SIRE03</t>
  </si>
  <si>
    <t>SIRE04</t>
  </si>
  <si>
    <t>ORLANDO SILVA</t>
  </si>
  <si>
    <t>LOTE CAFÉ</t>
  </si>
  <si>
    <t>RENOVADO</t>
  </si>
  <si>
    <t>SISI09</t>
  </si>
  <si>
    <t xml:space="preserve">JHON JAIRO RUEDA </t>
  </si>
  <si>
    <t>EL CONSUELO</t>
  </si>
  <si>
    <t>LOTE RENOVACION</t>
  </si>
  <si>
    <t xml:space="preserve">BENEFICIA EN LA FINCA, SE ENCUENTRA EN REGULAR ESTADO </t>
  </si>
  <si>
    <t>CAEN AL CAÑO</t>
  </si>
  <si>
    <t>SIBERIA</t>
  </si>
  <si>
    <t>SISI01</t>
  </si>
  <si>
    <t>YINSON ARBOLEDA</t>
  </si>
  <si>
    <t>LA LOBELIA</t>
  </si>
  <si>
    <t>LOTE 1 Y 2</t>
  </si>
  <si>
    <t>ABINGRA</t>
  </si>
  <si>
    <t xml:space="preserve">SI </t>
  </si>
  <si>
    <t>SISI08</t>
  </si>
  <si>
    <t>GABRIEL MONTENEGRO</t>
  </si>
  <si>
    <t>NOPOLES</t>
  </si>
  <si>
    <t>NUTRIFOS MICORRIZADO</t>
  </si>
  <si>
    <t>SI (12)</t>
  </si>
  <si>
    <t>NUEVA GRANADA</t>
  </si>
  <si>
    <t>SING19</t>
  </si>
  <si>
    <t>EL DIAMANTE</t>
  </si>
  <si>
    <t>OXICLORURO DE COBRE</t>
  </si>
  <si>
    <t>JAIME GARCIA</t>
  </si>
  <si>
    <t>SING18</t>
  </si>
  <si>
    <t>ALBERTO LOPEZ</t>
  </si>
  <si>
    <t>EL PARAISO</t>
  </si>
  <si>
    <t>FERTICINCO, BIOCANE</t>
  </si>
  <si>
    <t>SING17</t>
  </si>
  <si>
    <t>DEIBYS LOPEZ</t>
  </si>
  <si>
    <t>LOS CLAVELES</t>
  </si>
  <si>
    <t>LOTE 1 y 2</t>
  </si>
  <si>
    <t>SAN PABLO</t>
  </si>
  <si>
    <t>SISP01</t>
  </si>
  <si>
    <t>ANTONIO VILLEROS</t>
  </si>
  <si>
    <t>LAS GAVIOTAS</t>
  </si>
  <si>
    <t>SING22</t>
  </si>
  <si>
    <t>FIDERMAN GALVIS</t>
  </si>
  <si>
    <t>RIO CONGO</t>
  </si>
  <si>
    <t>SI (7)</t>
  </si>
  <si>
    <t>SING07</t>
  </si>
  <si>
    <t>DEIBER RESTREPO</t>
  </si>
  <si>
    <t>LA CRISTALINA</t>
  </si>
  <si>
    <t>SING04</t>
  </si>
  <si>
    <t>DAMARIS PORTELA</t>
  </si>
  <si>
    <t>BUENA VISTA</t>
  </si>
  <si>
    <t>SING05</t>
  </si>
  <si>
    <t>SOCIMO TAPASCO</t>
  </si>
  <si>
    <t>LA DELFICA</t>
  </si>
  <si>
    <t>LOTE 3 Y 4</t>
  </si>
  <si>
    <t>SI (20)</t>
  </si>
  <si>
    <t>SING26</t>
  </si>
  <si>
    <t>NALDER CAMACHO</t>
  </si>
  <si>
    <t>EL JARDIN</t>
  </si>
  <si>
    <t>ABINGRA, FERTICINCO, BIOCANE</t>
  </si>
  <si>
    <t>SING30</t>
  </si>
  <si>
    <t>YUDIS CAMACHO</t>
  </si>
  <si>
    <t>LOS ANGELES</t>
  </si>
  <si>
    <t>SI (9)</t>
  </si>
  <si>
    <t>COREA</t>
  </si>
  <si>
    <t>EL CONGO</t>
  </si>
  <si>
    <t>SICG21</t>
  </si>
  <si>
    <t>MIROSALVA MEZA</t>
  </si>
  <si>
    <t>LA PRIMAVERA</t>
  </si>
  <si>
    <t>BIOCANE</t>
  </si>
  <si>
    <t>SI (23)</t>
  </si>
  <si>
    <t>SICG01</t>
  </si>
  <si>
    <t>ELIECER MARIÑO</t>
  </si>
  <si>
    <t>MIRAFLORES</t>
  </si>
  <si>
    <t>SI(8)</t>
  </si>
  <si>
    <t>SICO08</t>
  </si>
  <si>
    <t>ALEXANDER GORDILLO</t>
  </si>
  <si>
    <t>LOURDES</t>
  </si>
  <si>
    <t>SILO10</t>
  </si>
  <si>
    <t>ANTONIO DURAN</t>
  </si>
  <si>
    <t>NO HAY COMO DIOS</t>
  </si>
  <si>
    <t>CAFÉ</t>
  </si>
  <si>
    <t>SILO02</t>
  </si>
  <si>
    <t>ANA ECHEVERRIA</t>
  </si>
  <si>
    <t>EL BOQUERON</t>
  </si>
  <si>
    <t>SILO09</t>
  </si>
  <si>
    <t>NOBEL MOLINA</t>
  </si>
  <si>
    <t>SANTA ISABEL</t>
  </si>
  <si>
    <t>SILO12</t>
  </si>
  <si>
    <t>LENIS MOLINA</t>
  </si>
  <si>
    <t>LA HUMAREDA</t>
  </si>
  <si>
    <t>SILO 08</t>
  </si>
  <si>
    <t>LA JOSEFA</t>
  </si>
  <si>
    <t>ALONSO RODRIGUEZ</t>
  </si>
  <si>
    <t>LUIS ARDILA / ALONSO ARDILA</t>
  </si>
  <si>
    <t>RAMIRO ARDILA</t>
  </si>
  <si>
    <t>ARMANDO DONADO</t>
  </si>
  <si>
    <t>MANUEL MAZA</t>
  </si>
  <si>
    <t>JOSE GONZALES</t>
  </si>
  <si>
    <t>YULIAN CAMACHO</t>
  </si>
  <si>
    <t>MELBA CAMACHO</t>
  </si>
  <si>
    <t>OTONIEL MANTILLA</t>
  </si>
  <si>
    <t>SILO 05</t>
  </si>
  <si>
    <t>SEXY MARI</t>
  </si>
  <si>
    <t>SILO 04</t>
  </si>
  <si>
    <t>SAN FRANCISCO # 2</t>
  </si>
  <si>
    <t>SICO 05</t>
  </si>
  <si>
    <t>LA ESMERALDA</t>
  </si>
  <si>
    <t>SILO 07</t>
  </si>
  <si>
    <t>LA LOLITA</t>
  </si>
  <si>
    <t>SING 08</t>
  </si>
  <si>
    <t>SING 11</t>
  </si>
  <si>
    <t xml:space="preserve">LA LUCHA </t>
  </si>
  <si>
    <t>SICO 07</t>
  </si>
  <si>
    <t>BRISAS DE ORIENTE</t>
  </si>
  <si>
    <t>SING 03</t>
  </si>
  <si>
    <t>LA TIGRA</t>
  </si>
  <si>
    <t>NÚMERO DE ASOCIADOS ACTUALMENTE: 14</t>
  </si>
  <si>
    <t xml:space="preserve">GRUPO ASOPROFUT: </t>
  </si>
  <si>
    <t>INFORME  VISITA DE CAMPO: ZONA SIBERIA</t>
  </si>
  <si>
    <t>LA ROYA ACABO CON LOTE , Y SE RENOVO LOTE</t>
  </si>
  <si>
    <t>POZO SEPTICO, TRAMPA DE GRASA, Y SMTA</t>
  </si>
  <si>
    <t>INFORME  VISITA DE CAMPO: ZONA PALMOR</t>
  </si>
  <si>
    <t>AGUAS VIVAS</t>
  </si>
  <si>
    <t>PLAV 02</t>
  </si>
  <si>
    <t>ANSELMO RODRIGUEZ</t>
  </si>
  <si>
    <t>LA CUMBRE</t>
  </si>
  <si>
    <t>CHERUA</t>
  </si>
  <si>
    <t>PLCH 01</t>
  </si>
  <si>
    <t>BERNARDO ORJUELA</t>
  </si>
  <si>
    <t>SANTA FE</t>
  </si>
  <si>
    <t>PLCH 12</t>
  </si>
  <si>
    <t>JOSE OCTAVIO PUENTES</t>
  </si>
  <si>
    <t>PLCH 21</t>
  </si>
  <si>
    <t>ROGELIO HERNANDEZ</t>
  </si>
  <si>
    <t>LA FLORIDA</t>
  </si>
  <si>
    <t>PLCH 24</t>
  </si>
  <si>
    <t>ARCESIO GAVIRIA</t>
  </si>
  <si>
    <t>EL DANUBIO</t>
  </si>
  <si>
    <t>PLCH 25</t>
  </si>
  <si>
    <t>LUIS MIGUEL GARCIA GUZMAN</t>
  </si>
  <si>
    <t>EL MILAGRO 2</t>
  </si>
  <si>
    <t>PLCH 26</t>
  </si>
  <si>
    <t>IRENE FLOREZ RODRIGUEZ</t>
  </si>
  <si>
    <t>EL MILAGRO 1</t>
  </si>
  <si>
    <t>PLCH 27</t>
  </si>
  <si>
    <t>ADELAIDA SUAREZ CARVAJAL</t>
  </si>
  <si>
    <t>LUCERO ALTO</t>
  </si>
  <si>
    <t>PLCH 28</t>
  </si>
  <si>
    <t>DORA LICE CALDERON</t>
  </si>
  <si>
    <t>PARAISO</t>
  </si>
  <si>
    <t>PLCH 02</t>
  </si>
  <si>
    <t>FIDEL RODRIGUEZ</t>
  </si>
  <si>
    <t>SAN FERNANDO</t>
  </si>
  <si>
    <t>PLSF 03</t>
  </si>
  <si>
    <t>OMAR ORJUELA</t>
  </si>
  <si>
    <t>CARRIZAL</t>
  </si>
  <si>
    <t xml:space="preserve">GRUPOCONSERVADORES DE LA NATURALEZA: </t>
  </si>
  <si>
    <t>PLSF 22</t>
  </si>
  <si>
    <t>CELINA TORRES</t>
  </si>
  <si>
    <t>LOS MANGOS</t>
  </si>
  <si>
    <t>PLSF 06</t>
  </si>
  <si>
    <t>JULIO CESAR DIAZ</t>
  </si>
  <si>
    <t>DIVISO I</t>
  </si>
  <si>
    <t>PLSF 07</t>
  </si>
  <si>
    <t>MANUEL PAREJA</t>
  </si>
  <si>
    <t>SANTA MARTA</t>
  </si>
  <si>
    <t>URANIO BAJO</t>
  </si>
  <si>
    <t>PLUB 05</t>
  </si>
  <si>
    <t>GILDARDO HERNANDEZ</t>
  </si>
  <si>
    <t>LITUANIA</t>
  </si>
  <si>
    <t>URANIO ALTO</t>
  </si>
  <si>
    <t>PLUR 01</t>
  </si>
  <si>
    <t>JOSE SAUL ORDOÑES FALLA</t>
  </si>
  <si>
    <t>EL PEÑON</t>
  </si>
  <si>
    <t>PLUR 05</t>
  </si>
  <si>
    <t>NEDIN GUERRERO PEÑARANDA</t>
  </si>
  <si>
    <t>LA ESTRELLA</t>
  </si>
  <si>
    <t>URANIO TRES</t>
  </si>
  <si>
    <t>PLUT 01</t>
  </si>
  <si>
    <t>MANUEL JOAQUIN GALAGARA SCOTT</t>
  </si>
  <si>
    <t>LAS AMERICAS</t>
  </si>
  <si>
    <t>EL VERGEL</t>
  </si>
  <si>
    <t>PLVG 03</t>
  </si>
  <si>
    <t>JOSE REINEL CIFUENTES MORENO</t>
  </si>
  <si>
    <t>LA CAROLINA</t>
  </si>
  <si>
    <t>PLVG 08</t>
  </si>
  <si>
    <t>BLANCA MARINA DURAN</t>
  </si>
  <si>
    <t>BERLIN I</t>
  </si>
  <si>
    <t>PLVG 10</t>
  </si>
  <si>
    <t>EVANGELISTA HERNANDEZ</t>
  </si>
  <si>
    <t>CUBA</t>
  </si>
  <si>
    <t>PLVG 11</t>
  </si>
  <si>
    <t>MARCOS DURAN BERMUDEZ</t>
  </si>
  <si>
    <t>BERLIN 4</t>
  </si>
  <si>
    <t>PLVG 12</t>
  </si>
  <si>
    <t>JOSE LIBARDO CASAS VALENCIA</t>
  </si>
  <si>
    <t>JARDIN II</t>
  </si>
  <si>
    <t>PLSF 01</t>
  </si>
  <si>
    <t>JORGE DIAZ</t>
  </si>
  <si>
    <t>PLANADAS</t>
  </si>
  <si>
    <t>BIOCANE, FERTICINCO</t>
  </si>
  <si>
    <t>AREA POCO AFECTADA POR LA ROYA,  Y SE HACE EL RERE A TIEMPO</t>
  </si>
  <si>
    <t>EN BUEN ESTADO</t>
  </si>
  <si>
    <t>POZO,Y SMTA</t>
  </si>
  <si>
    <t>RENOVACION</t>
  </si>
  <si>
    <t>EN REGULAR ESTADO, NO TIENE CASA PROPIA, ASI QUE NO TIENEN SECADERO (SECAN EN ELDA)</t>
  </si>
  <si>
    <t>VAN AL CAÑO</t>
  </si>
  <si>
    <t>REGULAR ESTADO  APRIETA MUCHO CAFÉ, EL LAVADERO TIENE REGULAR ESTADO</t>
  </si>
  <si>
    <t>AGUAS DE LA CASA A  POTRERO, Y SMTA</t>
  </si>
  <si>
    <t>COMO ES RENOVACION, NO SE ENCUENTRA AFECTADO.</t>
  </si>
  <si>
    <t>NO TIENE BENEFICIO PUES NO VIVE EN SU CASA</t>
  </si>
  <si>
    <t>NO TIENE CASA</t>
  </si>
  <si>
    <t>BIOCANE, FERTICINCO, ABINGRA</t>
  </si>
  <si>
    <t>SMTA NO FUNCIONA</t>
  </si>
  <si>
    <t>FERTICINO, ABINGRA</t>
  </si>
  <si>
    <t>POCO AFECTADO POR SER LOTES DE VARIEDAD COLOMBIA</t>
  </si>
  <si>
    <t>BUEN ESTADO DE DESPULPADORA, , Y LAVADERO.</t>
  </si>
  <si>
    <t>NO TRAMPA DE GRAS, Y CON SMTA FUNCIONANDO</t>
  </si>
  <si>
    <t>1,2,3</t>
  </si>
  <si>
    <t>ABINGRA, BIOCANE</t>
  </si>
  <si>
    <t>TRAMPA DE GRASA, NO SMTA</t>
  </si>
  <si>
    <t>FERTICINO, BIOCANE</t>
  </si>
  <si>
    <t>POCO AFECTADO, SE APLICA RERE A TIEMPO</t>
  </si>
  <si>
    <t>NO TRAMPA DE GRAS, Y CON SMTA NO ESTA FUNCIONANDO</t>
  </si>
  <si>
    <t>FIRST FIELD VISIT REPORT: SAN PEDRO AREA, SAN JAVIER CORREGIMIENTO</t>
  </si>
  <si>
    <t>ASOJAVIER GROUP:</t>
  </si>
  <si>
    <t>CURRENT NUMBER OF ASSOCIATES: 11</t>
  </si>
  <si>
    <t>GENERAL OBSERVATIONS OF THE GROUP: In this group there are constant changes (it accepts new members, manages activities, the conditions of its members and their lots change). They have leaders who are working for their group and who are interested in the well-being of the group. They have had problems as a group and some members have been sanctioned, some members are unaware of the principles of organic farming and are in the program for other (economic) interests. There is support and integration among the members of the group, with the exception of associates that are geographically far apart. There are general non-formalities of the group with the support that the Network offers them, they feel that there is not enough help and some members have not received fertilizers or materials (Premium). The coffee plantations were affected by the Roya to a great extent (especially the Arabigos and Caturros) and as a response, renonations (mostly Castillo) are seen in good condition. The associates have the modular honey water handling tanks but some do not use them (they say they have not received advice in this regard). In general terms, there is a perceived lack of accompaniment to the producer and support with technical advice on the farms would be quite useful. The farms that make up this group are strongly influenced by the dynamics of the Town and in terms of water management, more work must be done. The region has a high water supply and the farms have few forest or reserve areas.Assisted awareness of environmental problems with the producers could modify this situation.</t>
  </si>
  <si>
    <t>NOTE ON AGES OF COFFEE: For the data on the ages of the renovated coffee plantations, the age of the renewal was left as the age of the renewal, the few old plants that remain standing are not taken into account.</t>
  </si>
  <si>
    <t>PARTICULARITIES: Mr. Luis Roncancio (the most recent member) is still in the process of joining his group, but his geographical location creates inconveniences to achieve it, it is expected that he can solve this situation, since the decision to change the group was personal and assumes his current situation. Desenglobes and changes of productive areas have been presented (Ledys Castro, Albeiro Mora, Marta Contreras). Mr. Israel Quintero shows his dissatisfaction with the Network and with the time of his sanction, he expresses his desire to leave the program. Mr. Albeiro Mora has not been pending on his farm for a long time and there is no interest on his part, there is only the administrator (Celestino Almeida) who has been here for 1 year, the plans and perspectives of the associate are unknown. In some members, little awareness is perceived for caring for the environment and economic issues are prioritized.</t>
  </si>
  <si>
    <t>Farm</t>
  </si>
  <si>
    <t>ID</t>
  </si>
  <si>
    <t>Cod</t>
  </si>
  <si>
    <t>Producer</t>
  </si>
  <si>
    <t>Total area (Ha)</t>
  </si>
  <si>
    <t>Total (Ha)</t>
  </si>
  <si>
    <t>Age</t>
  </si>
  <si>
    <t>Producing</t>
  </si>
  <si>
    <t>Non Productive (Renovation)</t>
  </si>
  <si>
    <t>Area Pasture (Has)</t>
  </si>
  <si>
    <t>Area Another Orpduct: caña, lulo, etc. (Has)</t>
  </si>
  <si>
    <t>Area Natural Forest (Has)</t>
  </si>
  <si>
    <t>Area Planted Forest (Has)</t>
  </si>
  <si>
    <t>Shadow Coffee Area</t>
  </si>
  <si>
    <t>Labor hired for harvest</t>
  </si>
  <si>
    <t>Apiaries (Number of Beehives)</t>
  </si>
  <si>
    <t>Ravine pass</t>
  </si>
  <si>
    <t>Water births</t>
  </si>
  <si>
    <t>Waste water management (from benefits)</t>
  </si>
  <si>
    <t>Wet process Benefits</t>
  </si>
  <si>
    <t>FIRST FIELD VISIT REPORT: SIBERIA ZONE</t>
  </si>
  <si>
    <t xml:space="preserve">GROUP CAFETEROS DEL 2000: </t>
  </si>
  <si>
    <t>CURRENT NUMBER OF ASSOCIATES: 20</t>
  </si>
  <si>
    <t>PARTICULARITIES: Mr. Luis Roncancio (the most recent member) is still in the process of joining his group, but his geographical location creates problems for him to achieve it, it is hoped that he can solve this situation, since the decision to change the group was personal and assumes his current situation. Desaglobes and changes of productive areas have been presented (Ledys Castro, Albeiro Mora, Marta Contreras). Mr. Israel Quintero shows his dissatisfaction with the Network and with the time of his sanction, he expresses his desire to leave the program. Mr. Albeiro Mora has not been pending on his farm for a long time and there is no interest on his part, there is only the administrator (Celestino Almeida) who has been here for 1 year, the plans and perspectives of the associate are unknown. In some members, little awareness is perceived for caring for the environment and economic issues are prioritized.</t>
  </si>
  <si>
    <t>NÚMERO DE ASOCIADOS ACTUALMENTE: 11</t>
  </si>
  <si>
    <t>NÚMERO DE ASOCIADOS ACTUALMENTE: 15</t>
  </si>
  <si>
    <t>NÚMERO DE ASOCIADOS ACTUALMENTE: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</si>
</sst>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1"/>
      <color theme="1"/>
      <name val="Calibri"/>
      <family val="2"/>
      <scheme val="minor"/>
    </font>
    <font>
      <sz val="11"/>
      <color theme="1"/>
      <name val="Calibri"/>
      <family val="2"/>
      <scheme val="minor"/>
    </font>
    <font>
      <sz val="10"/>
      <name val="Arial"/>
      <family val="2"/>
    </font>
    <font>
      <sz val="10"/>
      <color indexed="8"/>
      <name val="MS Sans Serif"/>
      <family val="2"/>
    </font>
    <font>
      <sz val="14"/>
      <color theme="1"/>
      <name val="Calibri"/>
      <family val="2"/>
      <scheme val="minor"/>
    </font>
    <font>
      <b/>
      <sz val="14"/>
      <color theme="1"/>
      <name val="Calibri"/>
      <family val="2"/>
      <scheme val="minor"/>
    </font>
    <font>
      <b/>
      <sz val="11"/>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u/>
      <sz val="12"/>
      <color theme="1"/>
      <name val="Calibri"/>
      <family val="2"/>
      <scheme val="minor"/>
    </font>
    <font>
      <b/>
      <sz val="8"/>
      <color indexed="81"/>
      <name val="Tahoma"/>
      <family val="2"/>
    </font>
    <font>
      <sz val="8"/>
      <color indexed="81"/>
      <name val="Tahoma"/>
      <family val="2"/>
    </font>
    <font>
      <sz val="6"/>
      <name val="Arial"/>
      <family val="2"/>
    </font>
    <font>
      <b/>
      <sz val="9"/>
      <color indexed="81"/>
      <name val="Tahoma"/>
      <family val="2"/>
    </font>
    <font>
      <sz val="9"/>
      <color indexed="81"/>
      <name val="Tahoma"/>
      <family val="2"/>
    </font>
    <font>
      <b/>
      <sz val="16"/>
      <color theme="1"/>
      <name val="Calibri"/>
      <family val="2"/>
      <scheme val="minor"/>
    </font>
    <font>
      <sz val="16"/>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0" fontId="2" fillId="0" borderId="0"/>
    <xf numFmtId="0" fontId="3" fillId="0" borderId="0"/>
    <xf numFmtId="43"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4" fillId="0" borderId="0" xfId="0" applyFont="1"/>
    <xf numFmtId="0" fontId="5" fillId="0" borderId="0" xfId="0" applyFont="1"/>
    <xf numFmtId="0" fontId="1" fillId="0" borderId="0" xfId="0" applyFont="1"/>
    <xf numFmtId="0" fontId="8" fillId="3" borderId="1" xfId="1" applyNumberFormat="1" applyFont="1" applyFill="1" applyBorder="1" applyAlignment="1" applyProtection="1">
      <alignment horizontal="center" wrapText="1"/>
      <protection locked="0"/>
    </xf>
    <xf numFmtId="3" fontId="8" fillId="3" borderId="1" xfId="1" applyNumberFormat="1" applyFont="1" applyFill="1" applyBorder="1" applyAlignment="1" applyProtection="1">
      <alignment horizontal="center" wrapText="1"/>
      <protection locked="0"/>
    </xf>
    <xf numFmtId="4" fontId="8" fillId="3" borderId="1" xfId="1" applyNumberFormat="1" applyFont="1" applyFill="1" applyBorder="1" applyAlignment="1" applyProtection="1">
      <alignment horizontal="center" wrapText="1"/>
      <protection locked="0"/>
    </xf>
    <xf numFmtId="4" fontId="8" fillId="3" borderId="1" xfId="2" applyNumberFormat="1" applyFont="1" applyFill="1" applyBorder="1" applyAlignment="1">
      <alignment horizontal="center" wrapText="1"/>
    </xf>
    <xf numFmtId="4" fontId="8" fillId="3" borderId="1" xfId="1" applyNumberFormat="1" applyFont="1" applyFill="1" applyBorder="1" applyAlignment="1">
      <alignment horizontal="center" shrinkToFit="1"/>
    </xf>
    <xf numFmtId="0" fontId="10" fillId="0" borderId="0" xfId="0" applyFont="1"/>
    <xf numFmtId="0" fontId="0" fillId="0" borderId="2" xfId="0" applyBorder="1" applyAlignment="1">
      <alignment wrapText="1"/>
    </xf>
    <xf numFmtId="0" fontId="6" fillId="3" borderId="1" xfId="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7" fillId="4" borderId="7" xfId="1" applyFont="1" applyFill="1" applyBorder="1" applyAlignment="1">
      <alignment horizontal="center" vertical="center" wrapText="1"/>
    </xf>
    <xf numFmtId="0" fontId="7" fillId="4" borderId="1" xfId="1" applyFont="1" applyFill="1" applyBorder="1" applyAlignment="1">
      <alignment horizontal="center" vertical="center" wrapText="1"/>
    </xf>
    <xf numFmtId="4" fontId="0" fillId="0" borderId="0" xfId="0" applyNumberFormat="1"/>
    <xf numFmtId="0" fontId="0" fillId="0" borderId="0" xfId="0" applyAlignment="1">
      <alignment wrapText="1"/>
    </xf>
    <xf numFmtId="0" fontId="0" fillId="0" borderId="2" xfId="0" applyBorder="1" applyAlignment="1">
      <alignment wrapText="1"/>
    </xf>
    <xf numFmtId="0" fontId="0" fillId="0" borderId="11" xfId="0" applyFill="1" applyBorder="1" applyAlignment="1">
      <alignment horizontal="center" vertical="center"/>
    </xf>
    <xf numFmtId="0" fontId="1" fillId="0" borderId="0" xfId="0" applyFont="1" applyAlignment="1">
      <alignment horizontal="center" vertical="center"/>
    </xf>
    <xf numFmtId="0" fontId="0" fillId="0" borderId="1" xfId="0" applyFill="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wrapText="1"/>
    </xf>
    <xf numFmtId="164" fontId="0" fillId="0" borderId="1" xfId="4" applyNumberFormat="1" applyFont="1" applyBorder="1" applyAlignment="1">
      <alignment vertical="center" wrapText="1"/>
    </xf>
    <xf numFmtId="164" fontId="0" fillId="3" borderId="1" xfId="4" applyNumberFormat="1" applyFont="1" applyFill="1" applyBorder="1" applyAlignment="1">
      <alignment vertical="center" wrapText="1"/>
    </xf>
    <xf numFmtId="0" fontId="0" fillId="0" borderId="0" xfId="0" applyBorder="1" applyAlignment="1">
      <alignment horizontal="center"/>
    </xf>
    <xf numFmtId="0" fontId="0" fillId="0" borderId="0" xfId="0" applyBorder="1"/>
    <xf numFmtId="0" fontId="5"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10" fillId="0" borderId="0" xfId="0" applyFont="1" applyAlignment="1">
      <alignment horizontal="left"/>
    </xf>
    <xf numFmtId="164" fontId="0" fillId="0" borderId="6" xfId="4" applyNumberFormat="1" applyFont="1" applyBorder="1" applyAlignment="1">
      <alignment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5" borderId="1" xfId="1" applyNumberFormat="1" applyFont="1" applyFill="1" applyBorder="1" applyAlignment="1">
      <alignment horizontal="center" vertical="center" wrapText="1" shrinkToFit="1"/>
    </xf>
    <xf numFmtId="0" fontId="8" fillId="5" borderId="1" xfId="0" applyFont="1" applyFill="1" applyBorder="1" applyAlignment="1">
      <alignment horizontal="center" vertical="center"/>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8" fillId="3" borderId="1" xfId="1" applyFont="1" applyFill="1" applyBorder="1" applyAlignment="1">
      <alignment horizontal="center" vertical="center" wrapText="1"/>
    </xf>
    <xf numFmtId="164" fontId="8" fillId="3" borderId="1" xfId="4" applyNumberFormat="1" applyFont="1" applyFill="1" applyBorder="1" applyAlignment="1">
      <alignment vertical="center" wrapText="1"/>
    </xf>
    <xf numFmtId="3" fontId="8" fillId="5" borderId="1" xfId="1" applyNumberFormat="1" applyFont="1" applyFill="1" applyBorder="1" applyAlignment="1">
      <alignment horizontal="left" vertical="center" wrapText="1" indent="4"/>
    </xf>
    <xf numFmtId="3" fontId="9" fillId="5" borderId="1" xfId="4" applyNumberFormat="1" applyFont="1" applyFill="1" applyBorder="1" applyAlignment="1" applyProtection="1">
      <alignment horizontal="left" vertical="center" wrapText="1" indent="4"/>
    </xf>
    <xf numFmtId="0" fontId="0" fillId="5" borderId="1" xfId="0" applyFill="1" applyBorder="1" applyAlignment="1">
      <alignment horizontal="center" vertical="center" wrapText="1"/>
    </xf>
    <xf numFmtId="165" fontId="8" fillId="5" borderId="1" xfId="2" applyNumberFormat="1" applyFont="1" applyFill="1" applyBorder="1" applyAlignment="1">
      <alignment horizontal="center"/>
    </xf>
    <xf numFmtId="165" fontId="1" fillId="5" borderId="1" xfId="0" applyNumberFormat="1" applyFont="1" applyFill="1" applyBorder="1" applyAlignment="1">
      <alignment horizontal="center" vertical="center"/>
    </xf>
    <xf numFmtId="4" fontId="8" fillId="5" borderId="1" xfId="2" applyNumberFormat="1" applyFont="1" applyFill="1" applyBorder="1" applyAlignment="1">
      <alignment horizontal="center"/>
    </xf>
    <xf numFmtId="4" fontId="8" fillId="5" borderId="1" xfId="1" applyNumberFormat="1" applyFont="1" applyFill="1" applyBorder="1" applyAlignment="1" applyProtection="1">
      <alignment horizontal="center"/>
      <protection locked="0"/>
    </xf>
    <xf numFmtId="3" fontId="8" fillId="5" borderId="1" xfId="0" applyNumberFormat="1" applyFont="1" applyFill="1" applyBorder="1" applyAlignment="1">
      <alignment vertical="center"/>
    </xf>
    <xf numFmtId="164" fontId="1" fillId="0" borderId="1" xfId="4" applyNumberFormat="1" applyFont="1" applyBorder="1" applyAlignment="1">
      <alignment vertical="center" wrapText="1"/>
    </xf>
    <xf numFmtId="164" fontId="8" fillId="3" borderId="1" xfId="4" applyNumberFormat="1" applyFont="1" applyFill="1" applyBorder="1" applyAlignment="1">
      <alignment wrapText="1"/>
    </xf>
    <xf numFmtId="165" fontId="8" fillId="5" borderId="1" xfId="2" applyNumberFormat="1" applyFont="1" applyFill="1" applyBorder="1" applyAlignment="1">
      <alignment horizontal="center" wrapText="1"/>
    </xf>
    <xf numFmtId="4" fontId="8" fillId="5" borderId="1" xfId="2" applyNumberFormat="1" applyFont="1" applyFill="1" applyBorder="1" applyAlignment="1">
      <alignment horizontal="center" wrapText="1"/>
    </xf>
    <xf numFmtId="4" fontId="8" fillId="5" borderId="1" xfId="1" applyNumberFormat="1" applyFont="1" applyFill="1" applyBorder="1" applyAlignment="1" applyProtection="1">
      <alignment horizontal="center" wrapText="1"/>
      <protection locked="0"/>
    </xf>
    <xf numFmtId="3" fontId="8" fillId="5" borderId="1" xfId="1" applyNumberFormat="1" applyFont="1" applyFill="1" applyBorder="1" applyAlignment="1">
      <alignment vertical="center" wrapText="1"/>
    </xf>
    <xf numFmtId="3" fontId="8" fillId="5" borderId="1" xfId="1" applyNumberFormat="1" applyFont="1" applyFill="1" applyBorder="1" applyAlignment="1">
      <alignment vertical="center" wrapText="1" shrinkToFit="1"/>
    </xf>
    <xf numFmtId="0" fontId="0" fillId="0" borderId="1" xfId="0" applyFont="1" applyFill="1" applyBorder="1" applyAlignment="1">
      <alignment horizontal="center" vertical="center" wrapText="1"/>
    </xf>
    <xf numFmtId="0" fontId="0" fillId="5" borderId="0" xfId="0" applyFont="1" applyFill="1" applyAlignment="1">
      <alignment horizontal="center" vertical="center"/>
    </xf>
    <xf numFmtId="4" fontId="8" fillId="5" borderId="8" xfId="2" applyNumberFormat="1" applyFont="1" applyFill="1" applyBorder="1" applyAlignment="1">
      <alignment horizontal="center" wrapText="1"/>
    </xf>
    <xf numFmtId="164" fontId="8" fillId="3" borderId="1" xfId="4" applyNumberFormat="1" applyFont="1" applyFill="1" applyBorder="1" applyAlignment="1">
      <alignment horizontal="center" wrapText="1"/>
    </xf>
    <xf numFmtId="165" fontId="1" fillId="5" borderId="1" xfId="0" applyNumberFormat="1" applyFont="1" applyFill="1" applyBorder="1" applyAlignment="1">
      <alignment horizontal="center" vertical="center" wrapText="1"/>
    </xf>
    <xf numFmtId="4" fontId="8" fillId="5" borderId="1" xfId="0" applyNumberFormat="1" applyFont="1" applyFill="1" applyBorder="1" applyAlignment="1">
      <alignment horizontal="center" wrapText="1" shrinkToFit="1"/>
    </xf>
    <xf numFmtId="3" fontId="8" fillId="5" borderId="1" xfId="0" applyNumberFormat="1" applyFont="1" applyFill="1" applyBorder="1" applyAlignment="1">
      <alignment vertical="center" wrapText="1"/>
    </xf>
    <xf numFmtId="3" fontId="9" fillId="0" borderId="1" xfId="4" applyNumberFormat="1" applyFont="1" applyFill="1" applyBorder="1" applyAlignment="1" applyProtection="1">
      <alignment vertical="center" wrapText="1"/>
    </xf>
    <xf numFmtId="0" fontId="0" fillId="4" borderId="1" xfId="0" applyFill="1" applyBorder="1"/>
    <xf numFmtId="0" fontId="0" fillId="5" borderId="6" xfId="0" applyFont="1" applyFill="1" applyBorder="1" applyAlignment="1">
      <alignment horizontal="center" vertical="center" wrapText="1"/>
    </xf>
    <xf numFmtId="0" fontId="0" fillId="5" borderId="6" xfId="0" applyFont="1" applyFill="1" applyBorder="1" applyAlignment="1">
      <alignment horizontal="center" vertical="center"/>
    </xf>
    <xf numFmtId="0" fontId="0" fillId="0" borderId="8" xfId="0" applyFont="1" applyBorder="1" applyAlignment="1">
      <alignment horizontal="center" vertical="center" wrapText="1"/>
    </xf>
    <xf numFmtId="3" fontId="9" fillId="0" borderId="1" xfId="4" applyNumberFormat="1" applyFont="1" applyFill="1" applyBorder="1" applyAlignment="1" applyProtection="1">
      <alignment horizontal="right" vertical="center" wrapText="1"/>
    </xf>
    <xf numFmtId="0" fontId="13" fillId="3" borderId="1" xfId="1" applyNumberFormat="1" applyFont="1" applyFill="1" applyBorder="1" applyAlignment="1" applyProtection="1">
      <alignment horizontal="center" wrapText="1"/>
      <protection locked="0"/>
    </xf>
    <xf numFmtId="164" fontId="13" fillId="3" borderId="1" xfId="4" applyNumberFormat="1" applyFont="1" applyFill="1" applyBorder="1" applyAlignment="1" applyProtection="1">
      <alignment horizontal="center" wrapText="1"/>
      <protection locked="0"/>
    </xf>
    <xf numFmtId="4" fontId="13" fillId="3" borderId="1" xfId="1" applyNumberFormat="1" applyFont="1" applyFill="1" applyBorder="1" applyAlignment="1" applyProtection="1">
      <alignment horizontal="center" wrapText="1"/>
      <protection locked="0"/>
    </xf>
    <xf numFmtId="0" fontId="0" fillId="0" borderId="1" xfId="0" applyFont="1" applyBorder="1"/>
    <xf numFmtId="0" fontId="8" fillId="3" borderId="1" xfId="0" applyFont="1" applyFill="1" applyBorder="1" applyAlignment="1">
      <alignment horizontal="center" wrapText="1"/>
    </xf>
    <xf numFmtId="0" fontId="8" fillId="3" borderId="1" xfId="0" applyNumberFormat="1" applyFont="1" applyFill="1" applyBorder="1" applyAlignment="1" applyProtection="1">
      <alignment horizontal="center" wrapText="1"/>
      <protection locked="0"/>
    </xf>
    <xf numFmtId="3" fontId="8" fillId="3" borderId="1" xfId="0" applyNumberFormat="1" applyFont="1" applyFill="1" applyBorder="1" applyAlignment="1" applyProtection="1">
      <alignment horizontal="center" wrapText="1"/>
      <protection locked="0"/>
    </xf>
    <xf numFmtId="0" fontId="8" fillId="3" borderId="1" xfId="1" applyFont="1" applyFill="1" applyBorder="1" applyAlignment="1">
      <alignment horizontal="center" wrapText="1"/>
    </xf>
    <xf numFmtId="3" fontId="8" fillId="3" borderId="1" xfId="1" applyNumberFormat="1" applyFont="1" applyFill="1" applyBorder="1" applyAlignment="1">
      <alignment horizontal="center" wrapText="1"/>
    </xf>
    <xf numFmtId="0" fontId="8" fillId="3" borderId="1" xfId="1" applyNumberFormat="1" applyFont="1" applyFill="1" applyBorder="1" applyAlignment="1">
      <alignment horizontal="center" wrapText="1" shrinkToFit="1"/>
    </xf>
    <xf numFmtId="3" fontId="8" fillId="3" borderId="1" xfId="1" applyNumberFormat="1" applyFont="1" applyFill="1" applyBorder="1" applyAlignment="1">
      <alignment horizontal="center" wrapText="1" shrinkToFit="1"/>
    </xf>
    <xf numFmtId="0" fontId="1" fillId="0" borderId="1" xfId="0" applyFont="1" applyFill="1" applyBorder="1" applyAlignment="1">
      <alignment horizontal="center"/>
    </xf>
    <xf numFmtId="164" fontId="1" fillId="0" borderId="1" xfId="4" applyNumberFormat="1" applyFont="1" applyFill="1" applyBorder="1" applyAlignment="1">
      <alignment horizontal="left" indent="3"/>
    </xf>
    <xf numFmtId="0" fontId="0" fillId="0" borderId="1" xfId="0" applyBorder="1" applyAlignment="1">
      <alignment horizontal="center" vertical="center" wrapText="1"/>
    </xf>
    <xf numFmtId="0" fontId="0" fillId="0" borderId="0" xfId="0" applyAlignment="1">
      <alignment wrapText="1"/>
    </xf>
    <xf numFmtId="0" fontId="16" fillId="0" borderId="0" xfId="0" applyFont="1" applyAlignment="1">
      <alignment horizontal="left"/>
    </xf>
    <xf numFmtId="0" fontId="17" fillId="0" borderId="0" xfId="0" applyFont="1" applyAlignment="1">
      <alignment horizontal="left"/>
    </xf>
    <xf numFmtId="0" fontId="17" fillId="0" borderId="0" xfId="0" applyFont="1"/>
    <xf numFmtId="0" fontId="18" fillId="0" borderId="0" xfId="0" applyFont="1" applyAlignment="1">
      <alignment horizontal="left"/>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wrapText="1"/>
    </xf>
    <xf numFmtId="0" fontId="1" fillId="0" borderId="1" xfId="0" applyFont="1" applyBorder="1" applyAlignment="1">
      <alignment horizontal="center" wrapText="1"/>
    </xf>
    <xf numFmtId="0" fontId="6" fillId="2" borderId="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8" fillId="3" borderId="6" xfId="1" applyNumberFormat="1" applyFont="1" applyFill="1" applyBorder="1" applyAlignment="1" applyProtection="1">
      <alignment horizontal="center" vertical="center" wrapText="1"/>
      <protection locked="0"/>
    </xf>
    <xf numFmtId="0" fontId="8" fillId="3" borderId="7" xfId="1" applyNumberFormat="1" applyFont="1" applyFill="1" applyBorder="1" applyAlignment="1" applyProtection="1">
      <alignment horizontal="center" vertical="center" wrapText="1"/>
      <protection locked="0"/>
    </xf>
    <xf numFmtId="3" fontId="8" fillId="3" borderId="6" xfId="1" applyNumberFormat="1" applyFont="1" applyFill="1" applyBorder="1" applyAlignment="1" applyProtection="1">
      <alignment horizontal="center" vertical="center" wrapText="1"/>
      <protection locked="0"/>
    </xf>
    <xf numFmtId="3" fontId="8" fillId="3" borderId="7" xfId="1" applyNumberFormat="1" applyFont="1" applyFill="1" applyBorder="1" applyAlignment="1" applyProtection="1">
      <alignment horizontal="center" vertical="center" wrapText="1"/>
      <protection locked="0"/>
    </xf>
    <xf numFmtId="4" fontId="8" fillId="3" borderId="6" xfId="2" applyNumberFormat="1" applyFont="1" applyFill="1" applyBorder="1" applyAlignment="1">
      <alignment horizontal="center" vertical="center" wrapText="1"/>
    </xf>
    <xf numFmtId="4" fontId="8" fillId="3" borderId="7" xfId="2" applyNumberFormat="1" applyFont="1" applyFill="1" applyBorder="1" applyAlignment="1">
      <alignment horizontal="center" vertical="center" wrapText="1"/>
    </xf>
    <xf numFmtId="4" fontId="8" fillId="3" borderId="6" xfId="1" applyNumberFormat="1" applyFont="1" applyFill="1" applyBorder="1" applyAlignment="1" applyProtection="1">
      <alignment horizontal="center" vertical="center" wrapText="1"/>
      <protection locked="0"/>
    </xf>
    <xf numFmtId="4" fontId="8" fillId="3" borderId="7" xfId="1" applyNumberFormat="1" applyFont="1" applyFill="1" applyBorder="1" applyAlignment="1" applyProtection="1">
      <alignment horizontal="center" vertical="center" wrapText="1"/>
      <protection locked="0"/>
    </xf>
    <xf numFmtId="0" fontId="7" fillId="4" borderId="3"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3" fontId="8" fillId="3" borderId="8" xfId="1" applyNumberFormat="1" applyFont="1" applyFill="1" applyBorder="1" applyAlignment="1" applyProtection="1">
      <alignment horizontal="center" vertical="center" wrapText="1"/>
      <protection locked="0"/>
    </xf>
    <xf numFmtId="0" fontId="8" fillId="3" borderId="8" xfId="1" applyNumberFormat="1" applyFont="1" applyFill="1" applyBorder="1" applyAlignment="1" applyProtection="1">
      <alignment horizontal="center" vertical="center" wrapText="1"/>
      <protection locked="0"/>
    </xf>
    <xf numFmtId="4" fontId="8" fillId="3" borderId="8" xfId="1" applyNumberFormat="1" applyFont="1" applyFill="1" applyBorder="1" applyAlignment="1" applyProtection="1">
      <alignment horizontal="center" vertical="center" wrapText="1"/>
      <protection locked="0"/>
    </xf>
    <xf numFmtId="4" fontId="8" fillId="3" borderId="8" xfId="2"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4" borderId="1" xfId="1" applyFont="1" applyFill="1" applyBorder="1" applyAlignment="1">
      <alignment horizontal="center" vertical="center" wrapText="1"/>
    </xf>
    <xf numFmtId="4" fontId="8" fillId="3" borderId="6" xfId="1" applyNumberFormat="1" applyFont="1" applyFill="1" applyBorder="1" applyAlignment="1">
      <alignment horizontal="center" vertical="center" shrinkToFit="1"/>
    </xf>
    <xf numFmtId="4" fontId="8" fillId="3" borderId="8" xfId="1" applyNumberFormat="1" applyFont="1" applyFill="1" applyBorder="1" applyAlignment="1">
      <alignment horizontal="center" vertical="center" shrinkToFit="1"/>
    </xf>
    <xf numFmtId="4" fontId="8" fillId="3" borderId="7" xfId="1" applyNumberFormat="1" applyFont="1" applyFill="1" applyBorder="1" applyAlignment="1">
      <alignment horizontal="center" vertical="center" shrinkToFit="1"/>
    </xf>
    <xf numFmtId="0" fontId="6" fillId="3" borderId="8" xfId="1" applyFont="1" applyFill="1" applyBorder="1" applyAlignment="1">
      <alignment horizontal="center" vertical="center" wrapText="1"/>
    </xf>
    <xf numFmtId="3" fontId="9" fillId="3" borderId="6" xfId="3" applyNumberFormat="1" applyFont="1" applyFill="1" applyBorder="1" applyAlignment="1" applyProtection="1">
      <alignment horizontal="center" vertical="center" wrapText="1"/>
    </xf>
    <xf numFmtId="3" fontId="9" fillId="3" borderId="8" xfId="3" applyNumberFormat="1" applyFont="1" applyFill="1" applyBorder="1" applyAlignment="1" applyProtection="1">
      <alignment horizontal="center" vertical="center" wrapText="1"/>
    </xf>
    <xf numFmtId="3" fontId="9" fillId="3" borderId="7" xfId="3" applyNumberFormat="1" applyFont="1" applyFill="1" applyBorder="1" applyAlignment="1" applyProtection="1">
      <alignment horizontal="center" vertical="center" wrapText="1"/>
    </xf>
    <xf numFmtId="0" fontId="0" fillId="0" borderId="0" xfId="0" applyAlignment="1">
      <alignment wrapText="1"/>
    </xf>
    <xf numFmtId="0" fontId="0" fillId="0" borderId="2" xfId="0" applyBorder="1" applyAlignment="1">
      <alignment wrapText="1"/>
    </xf>
    <xf numFmtId="0" fontId="0" fillId="0" borderId="4" xfId="0" applyBorder="1" applyAlignment="1">
      <alignment horizontal="left" wrapText="1"/>
    </xf>
    <xf numFmtId="3" fontId="6" fillId="2" borderId="6" xfId="1" applyNumberFormat="1" applyFont="1" applyFill="1" applyBorder="1" applyAlignment="1">
      <alignment horizontal="center" vertical="center" wrapText="1"/>
    </xf>
    <xf numFmtId="3" fontId="6" fillId="2" borderId="8" xfId="1" applyNumberFormat="1" applyFont="1" applyFill="1" applyBorder="1" applyAlignment="1">
      <alignment horizontal="center" vertical="center" wrapText="1"/>
    </xf>
    <xf numFmtId="3" fontId="6" fillId="2" borderId="7" xfId="1" applyNumberFormat="1" applyFont="1" applyFill="1" applyBorder="1" applyAlignment="1">
      <alignment horizontal="center" vertical="center" wrapText="1"/>
    </xf>
    <xf numFmtId="4" fontId="6" fillId="2" borderId="6" xfId="1" applyNumberFormat="1" applyFont="1" applyFill="1" applyBorder="1" applyAlignment="1">
      <alignment horizontal="center" vertical="center" wrapText="1"/>
    </xf>
    <xf numFmtId="4" fontId="6" fillId="2" borderId="8" xfId="1" applyNumberFormat="1" applyFont="1" applyFill="1" applyBorder="1" applyAlignment="1">
      <alignment horizontal="center" vertical="center" wrapText="1"/>
    </xf>
    <xf numFmtId="4" fontId="6" fillId="2" borderId="7" xfId="1"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9" xfId="0"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wrapText="1"/>
    </xf>
    <xf numFmtId="0" fontId="1" fillId="0" borderId="7" xfId="0" applyFont="1" applyBorder="1" applyAlignment="1">
      <alignment horizontal="center" wrapText="1"/>
    </xf>
    <xf numFmtId="0" fontId="1" fillId="0" borderId="6" xfId="0" applyFont="1" applyBorder="1" applyAlignment="1">
      <alignment horizontal="center" vertical="center"/>
    </xf>
    <xf numFmtId="0" fontId="7" fillId="2" borderId="1" xfId="1" applyFont="1" applyFill="1" applyBorder="1" applyAlignment="1">
      <alignment horizontal="center" vertical="center" wrapText="1"/>
    </xf>
    <xf numFmtId="0" fontId="0" fillId="0" borderId="8" xfId="0" applyBorder="1" applyAlignment="1">
      <alignment horizontal="center" vertical="center"/>
    </xf>
    <xf numFmtId="0" fontId="0" fillId="0" borderId="1"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Border="1" applyAlignment="1">
      <alignment vertical="center"/>
    </xf>
    <xf numFmtId="0" fontId="8" fillId="3" borderId="6" xfId="1" applyNumberFormat="1" applyFont="1" applyFill="1" applyBorder="1" applyAlignment="1" applyProtection="1">
      <alignment horizontal="center" vertical="center"/>
      <protection locked="0"/>
    </xf>
    <xf numFmtId="0" fontId="8" fillId="3" borderId="7" xfId="1" applyNumberFormat="1" applyFont="1" applyFill="1" applyBorder="1" applyAlignment="1" applyProtection="1">
      <alignment horizontal="center" vertical="center"/>
      <protection locked="0"/>
    </xf>
    <xf numFmtId="0" fontId="17" fillId="0" borderId="0" xfId="0" applyFont="1" applyAlignment="1">
      <alignment horizontal="left" wrapText="1"/>
    </xf>
    <xf numFmtId="0" fontId="17" fillId="0" borderId="2" xfId="0" applyFont="1" applyBorder="1" applyAlignment="1">
      <alignment horizontal="left" wrapText="1"/>
    </xf>
    <xf numFmtId="0" fontId="17" fillId="0" borderId="4" xfId="0" applyFont="1" applyBorder="1" applyAlignment="1">
      <alignment horizontal="left" wrapText="1"/>
    </xf>
    <xf numFmtId="0" fontId="7" fillId="4" borderId="8" xfId="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0" fontId="0" fillId="0" borderId="0" xfId="0" applyAlignment="1">
      <alignment horizontal="left" wrapText="1"/>
    </xf>
    <xf numFmtId="0" fontId="0" fillId="0" borderId="2" xfId="0" applyBorder="1" applyAlignment="1">
      <alignment horizontal="left" wrapText="1"/>
    </xf>
    <xf numFmtId="3" fontId="6" fillId="2" borderId="1" xfId="1" applyNumberFormat="1" applyFont="1" applyFill="1" applyBorder="1" applyAlignment="1">
      <alignment horizontal="center" vertical="center" wrapText="1"/>
    </xf>
  </cellXfs>
  <cellStyles count="5">
    <cellStyle name="Millares" xfId="4" builtinId="3"/>
    <cellStyle name="Millares 2" xfId="3" xr:uid="{00000000-0005-0000-0000-000001000000}"/>
    <cellStyle name="Normal" xfId="0" builtinId="0"/>
    <cellStyle name="Normal 2" xfId="1" xr:uid="{00000000-0005-0000-0000-000003000000}"/>
    <cellStyle name="Normal_Hoja1"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topLeftCell="A28" zoomScale="80" zoomScaleNormal="80" workbookViewId="0">
      <selection activeCell="AA11" sqref="AA11:AA13"/>
    </sheetView>
  </sheetViews>
  <sheetFormatPr baseColWidth="10" defaultRowHeight="15" x14ac:dyDescent="0.25"/>
  <cols>
    <col min="2" max="2" width="24.7109375" customWidth="1"/>
    <col min="4" max="4" width="32.5703125" customWidth="1"/>
    <col min="5" max="5" width="16.140625" customWidth="1"/>
    <col min="6" max="6" width="16.85546875" customWidth="1"/>
    <col min="8" max="8" width="10.28515625" customWidth="1"/>
    <col min="9" max="9" width="15.7109375" customWidth="1"/>
    <col min="10" max="11" width="12.140625" customWidth="1"/>
    <col min="12" max="12" width="19.28515625" customWidth="1"/>
    <col min="13" max="13" width="12.140625" customWidth="1"/>
    <col min="16" max="16" width="13.5703125" customWidth="1"/>
    <col min="17" max="17" width="15.5703125" customWidth="1"/>
    <col min="18" max="18" width="14.85546875" customWidth="1"/>
    <col min="19" max="19" width="15.28515625" customWidth="1"/>
    <col min="20" max="20" width="14.7109375" customWidth="1"/>
    <col min="21" max="21" width="29.85546875" hidden="1" customWidth="1"/>
    <col min="22" max="23" width="0" hidden="1" customWidth="1"/>
    <col min="24" max="24" width="31.140625" customWidth="1"/>
    <col min="25" max="25" width="14.85546875" customWidth="1"/>
    <col min="27" max="27" width="25.28515625" customWidth="1"/>
    <col min="29" max="29" width="12.7109375" customWidth="1"/>
    <col min="30" max="30" width="39.7109375" customWidth="1"/>
  </cols>
  <sheetData>
    <row r="1" spans="1:30" ht="18.75" x14ac:dyDescent="0.3">
      <c r="A1" s="2" t="s">
        <v>387</v>
      </c>
    </row>
    <row r="2" spans="1:30" ht="18.75" x14ac:dyDescent="0.3">
      <c r="A2" s="1"/>
    </row>
    <row r="3" spans="1:30" ht="15.75" x14ac:dyDescent="0.25">
      <c r="A3" s="9" t="s">
        <v>388</v>
      </c>
    </row>
    <row r="4" spans="1:30" x14ac:dyDescent="0.25">
      <c r="A4" t="s">
        <v>389</v>
      </c>
    </row>
    <row r="5" spans="1:30" x14ac:dyDescent="0.25">
      <c r="A5" s="141" t="s">
        <v>390</v>
      </c>
      <c r="B5" s="141"/>
      <c r="C5" s="141"/>
      <c r="D5" s="141"/>
      <c r="E5" s="141"/>
      <c r="F5" s="141"/>
      <c r="G5" s="141"/>
      <c r="H5" s="141"/>
      <c r="I5" s="141"/>
      <c r="J5" s="141"/>
      <c r="K5" s="141"/>
      <c r="L5" s="141"/>
      <c r="M5" s="141"/>
      <c r="N5" s="141"/>
      <c r="O5" s="141"/>
      <c r="P5" s="141"/>
      <c r="Q5" s="141"/>
    </row>
    <row r="6" spans="1:30" ht="87.75" customHeight="1" x14ac:dyDescent="0.25">
      <c r="A6" s="141"/>
      <c r="B6" s="141"/>
      <c r="C6" s="141"/>
      <c r="D6" s="141"/>
      <c r="E6" s="141"/>
      <c r="F6" s="141"/>
      <c r="G6" s="141"/>
      <c r="H6" s="141"/>
      <c r="I6" s="141"/>
      <c r="J6" s="141"/>
      <c r="K6" s="141"/>
      <c r="L6" s="141"/>
      <c r="M6" s="141"/>
      <c r="N6" s="141"/>
      <c r="O6" s="141"/>
      <c r="P6" s="141"/>
      <c r="Q6" s="141"/>
    </row>
    <row r="7" spans="1:30" ht="15" customHeight="1" x14ac:dyDescent="0.25">
      <c r="A7" s="141" t="s">
        <v>392</v>
      </c>
      <c r="B7" s="141"/>
      <c r="C7" s="141"/>
      <c r="D7" s="141"/>
      <c r="E7" s="141"/>
      <c r="F7" s="141"/>
      <c r="G7" s="141"/>
      <c r="H7" s="141"/>
      <c r="I7" s="141"/>
      <c r="J7" s="141"/>
      <c r="K7" s="141"/>
      <c r="L7" s="141"/>
      <c r="M7" s="141"/>
      <c r="N7" s="141"/>
      <c r="O7" s="141"/>
      <c r="P7" s="141"/>
      <c r="Q7" s="141"/>
    </row>
    <row r="8" spans="1:30" ht="48.75" customHeight="1" x14ac:dyDescent="0.25">
      <c r="A8" s="142"/>
      <c r="B8" s="142"/>
      <c r="C8" s="142"/>
      <c r="D8" s="142"/>
      <c r="E8" s="142"/>
      <c r="F8" s="142"/>
      <c r="G8" s="142"/>
      <c r="H8" s="142"/>
      <c r="I8" s="142"/>
      <c r="J8" s="142"/>
      <c r="K8" s="142"/>
      <c r="L8" s="142"/>
      <c r="M8" s="142"/>
      <c r="N8" s="142"/>
      <c r="O8" s="142"/>
      <c r="P8" s="142"/>
      <c r="Q8" s="142"/>
    </row>
    <row r="9" spans="1:30" ht="19.5" customHeight="1" x14ac:dyDescent="0.25">
      <c r="A9" s="143" t="s">
        <v>391</v>
      </c>
      <c r="B9" s="143"/>
      <c r="C9" s="143"/>
      <c r="D9" s="143"/>
      <c r="E9" s="143"/>
      <c r="F9" s="143"/>
      <c r="G9" s="143"/>
      <c r="H9" s="143"/>
      <c r="I9" s="143"/>
      <c r="J9" s="143"/>
      <c r="K9" s="143"/>
      <c r="L9" s="143"/>
      <c r="M9" s="143"/>
      <c r="N9" s="143"/>
      <c r="O9" s="143"/>
      <c r="P9" s="143"/>
      <c r="Q9" s="143"/>
      <c r="S9" s="18"/>
    </row>
    <row r="10" spans="1:30" ht="16.5" customHeight="1" x14ac:dyDescent="0.25">
      <c r="A10" s="10"/>
      <c r="B10" s="10"/>
      <c r="C10" s="10"/>
      <c r="D10" s="10"/>
      <c r="E10" s="10"/>
      <c r="F10" s="10"/>
      <c r="G10" s="10"/>
      <c r="H10" s="10"/>
      <c r="I10" s="10"/>
      <c r="J10" s="10"/>
      <c r="K10" s="10"/>
      <c r="L10" s="10"/>
      <c r="M10" s="10"/>
      <c r="N10" s="10"/>
      <c r="O10" s="10"/>
      <c r="P10" s="10"/>
      <c r="Q10" s="10"/>
    </row>
    <row r="11" spans="1:30" s="3" customFormat="1" ht="45" customHeight="1" x14ac:dyDescent="0.25">
      <c r="A11" s="121" t="s">
        <v>0</v>
      </c>
      <c r="B11" s="121" t="s">
        <v>1</v>
      </c>
      <c r="C11" s="121" t="s">
        <v>395</v>
      </c>
      <c r="D11" s="121" t="s">
        <v>396</v>
      </c>
      <c r="E11" s="144" t="s">
        <v>394</v>
      </c>
      <c r="F11" s="121" t="s">
        <v>393</v>
      </c>
      <c r="G11" s="130" t="s">
        <v>397</v>
      </c>
      <c r="H11" s="116" t="s">
        <v>406</v>
      </c>
      <c r="I11" s="117"/>
      <c r="J11" s="117"/>
      <c r="K11" s="117"/>
      <c r="L11" s="117"/>
      <c r="M11" s="117"/>
      <c r="N11" s="118"/>
      <c r="O11" s="130" t="s">
        <v>402</v>
      </c>
      <c r="P11" s="130" t="s">
        <v>6</v>
      </c>
      <c r="Q11" s="147" t="s">
        <v>403</v>
      </c>
      <c r="R11" s="130" t="s">
        <v>404</v>
      </c>
      <c r="S11" s="130" t="s">
        <v>405</v>
      </c>
      <c r="T11" s="121" t="s">
        <v>48</v>
      </c>
      <c r="U11" s="121" t="s">
        <v>49</v>
      </c>
      <c r="V11" s="164" t="s">
        <v>51</v>
      </c>
      <c r="W11" s="105" t="s">
        <v>52</v>
      </c>
      <c r="X11" s="105" t="s">
        <v>124</v>
      </c>
      <c r="Y11" s="121" t="s">
        <v>407</v>
      </c>
      <c r="Z11" s="105" t="s">
        <v>408</v>
      </c>
      <c r="AA11" s="105" t="s">
        <v>412</v>
      </c>
      <c r="AB11" s="105" t="s">
        <v>409</v>
      </c>
      <c r="AC11" s="105" t="s">
        <v>410</v>
      </c>
      <c r="AD11" s="105" t="s">
        <v>411</v>
      </c>
    </row>
    <row r="12" spans="1:30" s="3" customFormat="1" ht="19.5" customHeight="1" x14ac:dyDescent="0.25">
      <c r="A12" s="122"/>
      <c r="B12" s="122"/>
      <c r="C12" s="122"/>
      <c r="D12" s="122"/>
      <c r="E12" s="145"/>
      <c r="F12" s="122"/>
      <c r="G12" s="131"/>
      <c r="H12" s="119" t="s">
        <v>398</v>
      </c>
      <c r="I12" s="133" t="s">
        <v>400</v>
      </c>
      <c r="J12" s="133"/>
      <c r="K12" s="133"/>
      <c r="L12" s="116" t="s">
        <v>401</v>
      </c>
      <c r="M12" s="117"/>
      <c r="N12" s="118"/>
      <c r="O12" s="131"/>
      <c r="P12" s="131"/>
      <c r="Q12" s="148"/>
      <c r="R12" s="131"/>
      <c r="S12" s="131"/>
      <c r="T12" s="122"/>
      <c r="U12" s="122"/>
      <c r="V12" s="164"/>
      <c r="W12" s="105"/>
      <c r="X12" s="105"/>
      <c r="Y12" s="122"/>
      <c r="Z12" s="105"/>
      <c r="AA12" s="105"/>
      <c r="AB12" s="105"/>
      <c r="AC12" s="105"/>
      <c r="AD12" s="105"/>
    </row>
    <row r="13" spans="1:30" s="3" customFormat="1" ht="19.5" customHeight="1" x14ac:dyDescent="0.25">
      <c r="A13" s="123"/>
      <c r="B13" s="123"/>
      <c r="C13" s="123"/>
      <c r="D13" s="123"/>
      <c r="E13" s="146"/>
      <c r="F13" s="123"/>
      <c r="G13" s="132"/>
      <c r="H13" s="120"/>
      <c r="I13" s="16" t="s">
        <v>60</v>
      </c>
      <c r="J13" s="16" t="s">
        <v>399</v>
      </c>
      <c r="K13" s="16" t="s">
        <v>55</v>
      </c>
      <c r="L13" s="16" t="s">
        <v>60</v>
      </c>
      <c r="M13" s="17" t="s">
        <v>54</v>
      </c>
      <c r="N13" s="17" t="s">
        <v>55</v>
      </c>
      <c r="O13" s="132"/>
      <c r="P13" s="132"/>
      <c r="Q13" s="149"/>
      <c r="R13" s="132"/>
      <c r="S13" s="132"/>
      <c r="T13" s="123"/>
      <c r="U13" s="123"/>
      <c r="V13" s="164"/>
      <c r="W13" s="105"/>
      <c r="X13" s="105"/>
      <c r="Y13" s="123"/>
      <c r="Z13" s="105"/>
      <c r="AA13" s="105"/>
      <c r="AB13" s="105"/>
      <c r="AC13" s="105"/>
      <c r="AD13" s="105"/>
    </row>
    <row r="14" spans="1:30" s="3" customFormat="1" x14ac:dyDescent="0.25">
      <c r="A14" s="106">
        <v>1</v>
      </c>
      <c r="B14" s="108" t="s">
        <v>10</v>
      </c>
      <c r="C14" s="108" t="s">
        <v>11</v>
      </c>
      <c r="D14" s="108" t="s">
        <v>12</v>
      </c>
      <c r="E14" s="110">
        <v>12620168</v>
      </c>
      <c r="F14" s="108" t="s">
        <v>13</v>
      </c>
      <c r="G14" s="114">
        <v>8</v>
      </c>
      <c r="H14" s="112">
        <v>7</v>
      </c>
      <c r="I14" s="7" t="s">
        <v>88</v>
      </c>
      <c r="J14" s="7">
        <v>5</v>
      </c>
      <c r="K14" s="6">
        <v>1</v>
      </c>
      <c r="L14" s="6" t="s">
        <v>87</v>
      </c>
      <c r="M14" s="6" t="s">
        <v>82</v>
      </c>
      <c r="N14" s="6">
        <v>1.5</v>
      </c>
      <c r="O14" s="112">
        <v>0</v>
      </c>
      <c r="P14" s="112">
        <v>0</v>
      </c>
      <c r="Q14" s="134">
        <v>0</v>
      </c>
      <c r="R14" s="112">
        <v>1</v>
      </c>
      <c r="S14" s="112">
        <v>0</v>
      </c>
      <c r="T14" s="108" t="s">
        <v>14</v>
      </c>
      <c r="U14" s="108" t="s">
        <v>15</v>
      </c>
      <c r="V14" s="101" t="s">
        <v>72</v>
      </c>
      <c r="W14" s="101" t="s">
        <v>72</v>
      </c>
      <c r="X14" s="128" t="s">
        <v>130</v>
      </c>
      <c r="Y14" s="100">
        <v>10</v>
      </c>
      <c r="Z14" s="166" t="s">
        <v>74</v>
      </c>
      <c r="AA14" s="167" t="s">
        <v>140</v>
      </c>
      <c r="AB14" s="100">
        <v>2</v>
      </c>
      <c r="AC14" s="101" t="s">
        <v>132</v>
      </c>
      <c r="AD14" s="98" t="s">
        <v>139</v>
      </c>
    </row>
    <row r="15" spans="1:30" s="3" customFormat="1" x14ac:dyDescent="0.25">
      <c r="A15" s="137"/>
      <c r="B15" s="125"/>
      <c r="C15" s="125"/>
      <c r="D15" s="125"/>
      <c r="E15" s="124"/>
      <c r="F15" s="125"/>
      <c r="G15" s="126"/>
      <c r="H15" s="127"/>
      <c r="I15" s="7" t="s">
        <v>89</v>
      </c>
      <c r="J15" s="7">
        <v>4</v>
      </c>
      <c r="K15" s="6">
        <v>2.5</v>
      </c>
      <c r="L15" s="6"/>
      <c r="M15" s="6"/>
      <c r="N15" s="6"/>
      <c r="O15" s="127"/>
      <c r="P15" s="127"/>
      <c r="Q15" s="135"/>
      <c r="R15" s="127"/>
      <c r="S15" s="127"/>
      <c r="T15" s="125"/>
      <c r="U15" s="125"/>
      <c r="V15" s="101"/>
      <c r="W15" s="101"/>
      <c r="X15" s="155"/>
      <c r="Y15" s="100"/>
      <c r="Z15" s="166"/>
      <c r="AA15" s="168"/>
      <c r="AB15" s="100"/>
      <c r="AC15" s="100"/>
      <c r="AD15" s="99"/>
    </row>
    <row r="16" spans="1:30" s="3" customFormat="1" x14ac:dyDescent="0.25">
      <c r="A16" s="107"/>
      <c r="B16" s="109"/>
      <c r="C16" s="109"/>
      <c r="D16" s="109"/>
      <c r="E16" s="111"/>
      <c r="F16" s="109"/>
      <c r="G16" s="115"/>
      <c r="H16" s="113"/>
      <c r="I16" s="7" t="s">
        <v>90</v>
      </c>
      <c r="J16" s="7">
        <v>4</v>
      </c>
      <c r="K16" s="6">
        <v>2</v>
      </c>
      <c r="L16" s="6"/>
      <c r="M16" s="6"/>
      <c r="N16" s="6"/>
      <c r="O16" s="113"/>
      <c r="P16" s="113"/>
      <c r="Q16" s="136"/>
      <c r="R16" s="113"/>
      <c r="S16" s="113"/>
      <c r="T16" s="109"/>
      <c r="U16" s="109"/>
      <c r="V16" s="101"/>
      <c r="W16" s="101"/>
      <c r="X16" s="129"/>
      <c r="Y16" s="100"/>
      <c r="Z16" s="166"/>
      <c r="AA16" s="169"/>
      <c r="AB16" s="100"/>
      <c r="AC16" s="100"/>
      <c r="AD16" s="99"/>
    </row>
    <row r="17" spans="1:30" s="3" customFormat="1" ht="14.25" customHeight="1" x14ac:dyDescent="0.25">
      <c r="A17" s="106">
        <v>2</v>
      </c>
      <c r="B17" s="108" t="s">
        <v>16</v>
      </c>
      <c r="C17" s="108" t="s">
        <v>17</v>
      </c>
      <c r="D17" s="108" t="s">
        <v>18</v>
      </c>
      <c r="E17" s="138">
        <v>14075220</v>
      </c>
      <c r="F17" s="108" t="s">
        <v>19</v>
      </c>
      <c r="G17" s="114">
        <v>16.25</v>
      </c>
      <c r="H17" s="112">
        <v>5</v>
      </c>
      <c r="I17" s="7" t="s">
        <v>88</v>
      </c>
      <c r="J17" s="7">
        <v>6</v>
      </c>
      <c r="K17" s="6">
        <v>0.5</v>
      </c>
      <c r="L17" s="6" t="s">
        <v>87</v>
      </c>
      <c r="M17" s="6" t="s">
        <v>70</v>
      </c>
      <c r="N17" s="6">
        <v>0.5</v>
      </c>
      <c r="O17" s="112">
        <v>5.5</v>
      </c>
      <c r="P17" s="112">
        <v>2</v>
      </c>
      <c r="Q17" s="134" t="s">
        <v>96</v>
      </c>
      <c r="R17" s="112">
        <v>2.5</v>
      </c>
      <c r="S17" s="112">
        <v>1</v>
      </c>
      <c r="T17" s="108" t="s">
        <v>14</v>
      </c>
      <c r="U17" s="108" t="s">
        <v>9</v>
      </c>
      <c r="V17" s="151" t="s">
        <v>72</v>
      </c>
      <c r="W17" s="101" t="s">
        <v>74</v>
      </c>
      <c r="X17" s="128" t="s">
        <v>123</v>
      </c>
      <c r="Y17" s="100">
        <v>3</v>
      </c>
      <c r="Z17" s="151" t="s">
        <v>84</v>
      </c>
      <c r="AA17" s="128" t="s">
        <v>117</v>
      </c>
      <c r="AB17" s="100">
        <v>3</v>
      </c>
      <c r="AC17" s="101" t="s">
        <v>142</v>
      </c>
      <c r="AD17" s="98" t="s">
        <v>143</v>
      </c>
    </row>
    <row r="18" spans="1:30" s="3" customFormat="1" ht="14.25" customHeight="1" x14ac:dyDescent="0.25">
      <c r="A18" s="137"/>
      <c r="B18" s="125"/>
      <c r="C18" s="125"/>
      <c r="D18" s="125"/>
      <c r="E18" s="139"/>
      <c r="F18" s="125"/>
      <c r="G18" s="126"/>
      <c r="H18" s="127"/>
      <c r="I18" s="7" t="s">
        <v>89</v>
      </c>
      <c r="J18" s="7">
        <v>6</v>
      </c>
      <c r="K18" s="6">
        <v>0.5</v>
      </c>
      <c r="L18" s="6" t="s">
        <v>90</v>
      </c>
      <c r="M18" s="6" t="s">
        <v>82</v>
      </c>
      <c r="N18" s="6">
        <v>0.25</v>
      </c>
      <c r="O18" s="127"/>
      <c r="P18" s="127"/>
      <c r="Q18" s="135"/>
      <c r="R18" s="127"/>
      <c r="S18" s="127"/>
      <c r="T18" s="125"/>
      <c r="U18" s="125"/>
      <c r="V18" s="152"/>
      <c r="W18" s="100"/>
      <c r="X18" s="154"/>
      <c r="Y18" s="100"/>
      <c r="Z18" s="152"/>
      <c r="AA18" s="154"/>
      <c r="AB18" s="100"/>
      <c r="AC18" s="100"/>
      <c r="AD18" s="99"/>
    </row>
    <row r="19" spans="1:30" s="3" customFormat="1" ht="14.25" customHeight="1" x14ac:dyDescent="0.25">
      <c r="A19" s="137"/>
      <c r="B19" s="125"/>
      <c r="C19" s="125"/>
      <c r="D19" s="125"/>
      <c r="E19" s="139"/>
      <c r="F19" s="125"/>
      <c r="G19" s="126"/>
      <c r="H19" s="127"/>
      <c r="I19" s="7" t="s">
        <v>91</v>
      </c>
      <c r="J19" s="7">
        <v>7</v>
      </c>
      <c r="K19" s="6">
        <v>0.5</v>
      </c>
      <c r="L19" s="6" t="s">
        <v>93</v>
      </c>
      <c r="M19" s="6" t="s">
        <v>82</v>
      </c>
      <c r="N19" s="6">
        <v>0.75</v>
      </c>
      <c r="O19" s="127"/>
      <c r="P19" s="127"/>
      <c r="Q19" s="135"/>
      <c r="R19" s="127"/>
      <c r="S19" s="127"/>
      <c r="T19" s="125"/>
      <c r="U19" s="125"/>
      <c r="V19" s="152"/>
      <c r="W19" s="100"/>
      <c r="X19" s="154"/>
      <c r="Y19" s="100"/>
      <c r="Z19" s="152"/>
      <c r="AA19" s="154"/>
      <c r="AB19" s="100"/>
      <c r="AC19" s="100"/>
      <c r="AD19" s="99"/>
    </row>
    <row r="20" spans="1:30" s="3" customFormat="1" ht="14.25" customHeight="1" x14ac:dyDescent="0.25">
      <c r="A20" s="137"/>
      <c r="B20" s="125"/>
      <c r="C20" s="125"/>
      <c r="D20" s="125"/>
      <c r="E20" s="139"/>
      <c r="F20" s="125"/>
      <c r="G20" s="126"/>
      <c r="H20" s="127"/>
      <c r="I20" s="7" t="s">
        <v>92</v>
      </c>
      <c r="J20" s="7">
        <v>7</v>
      </c>
      <c r="K20" s="6">
        <v>1</v>
      </c>
      <c r="L20" s="6"/>
      <c r="M20" s="6"/>
      <c r="N20" s="6"/>
      <c r="O20" s="127"/>
      <c r="P20" s="127"/>
      <c r="Q20" s="135"/>
      <c r="R20" s="127"/>
      <c r="S20" s="127"/>
      <c r="T20" s="125"/>
      <c r="U20" s="125"/>
      <c r="V20" s="152"/>
      <c r="W20" s="100"/>
      <c r="X20" s="154"/>
      <c r="Y20" s="100"/>
      <c r="Z20" s="152"/>
      <c r="AA20" s="154"/>
      <c r="AB20" s="100"/>
      <c r="AC20" s="100"/>
      <c r="AD20" s="99"/>
    </row>
    <row r="21" spans="1:30" s="3" customFormat="1" ht="14.25" customHeight="1" x14ac:dyDescent="0.25">
      <c r="A21" s="137"/>
      <c r="B21" s="125"/>
      <c r="C21" s="125"/>
      <c r="D21" s="125"/>
      <c r="E21" s="139"/>
      <c r="F21" s="125"/>
      <c r="G21" s="126"/>
      <c r="H21" s="127"/>
      <c r="I21" s="7" t="s">
        <v>115</v>
      </c>
      <c r="J21" s="7">
        <v>7</v>
      </c>
      <c r="K21" s="6">
        <v>0.5</v>
      </c>
      <c r="L21" s="6"/>
      <c r="M21" s="6"/>
      <c r="N21" s="6"/>
      <c r="O21" s="127"/>
      <c r="P21" s="127"/>
      <c r="Q21" s="135"/>
      <c r="R21" s="127"/>
      <c r="S21" s="127"/>
      <c r="T21" s="125"/>
      <c r="U21" s="125"/>
      <c r="V21" s="152"/>
      <c r="W21" s="100"/>
      <c r="X21" s="154"/>
      <c r="Y21" s="100"/>
      <c r="Z21" s="152"/>
      <c r="AA21" s="154"/>
      <c r="AB21" s="100"/>
      <c r="AC21" s="100"/>
      <c r="AD21" s="99"/>
    </row>
    <row r="22" spans="1:30" s="3" customFormat="1" ht="14.25" customHeight="1" x14ac:dyDescent="0.25">
      <c r="A22" s="107"/>
      <c r="B22" s="109"/>
      <c r="C22" s="109"/>
      <c r="D22" s="109"/>
      <c r="E22" s="140"/>
      <c r="F22" s="109"/>
      <c r="G22" s="115"/>
      <c r="H22" s="113"/>
      <c r="I22" s="7" t="s">
        <v>116</v>
      </c>
      <c r="J22" s="7">
        <v>3</v>
      </c>
      <c r="K22" s="6">
        <v>0.5</v>
      </c>
      <c r="L22" s="6"/>
      <c r="M22" s="6"/>
      <c r="N22" s="6"/>
      <c r="O22" s="113"/>
      <c r="P22" s="113"/>
      <c r="Q22" s="136"/>
      <c r="R22" s="113"/>
      <c r="S22" s="113"/>
      <c r="T22" s="109"/>
      <c r="U22" s="109"/>
      <c r="V22" s="153"/>
      <c r="W22" s="100"/>
      <c r="X22" s="150"/>
      <c r="Y22" s="100"/>
      <c r="Z22" s="153"/>
      <c r="AA22" s="150"/>
      <c r="AB22" s="100"/>
      <c r="AC22" s="100"/>
      <c r="AD22" s="99"/>
    </row>
    <row r="23" spans="1:30" s="3" customFormat="1" ht="15.75" customHeight="1" x14ac:dyDescent="0.25">
      <c r="A23" s="106">
        <v>3</v>
      </c>
      <c r="B23" s="108" t="s">
        <v>10</v>
      </c>
      <c r="C23" s="108" t="s">
        <v>20</v>
      </c>
      <c r="D23" s="108" t="s">
        <v>71</v>
      </c>
      <c r="E23" s="110">
        <v>36565821</v>
      </c>
      <c r="F23" s="108" t="s">
        <v>21</v>
      </c>
      <c r="G23" s="114">
        <v>5.75</v>
      </c>
      <c r="H23" s="112">
        <v>5.25</v>
      </c>
      <c r="I23" s="7" t="s">
        <v>62</v>
      </c>
      <c r="J23" s="7">
        <v>3</v>
      </c>
      <c r="K23" s="6">
        <v>1.25</v>
      </c>
      <c r="L23" s="6" t="s">
        <v>69</v>
      </c>
      <c r="M23" s="6" t="s">
        <v>70</v>
      </c>
      <c r="N23" s="6">
        <v>1.25</v>
      </c>
      <c r="O23" s="112">
        <v>0.5</v>
      </c>
      <c r="P23" s="112">
        <v>0</v>
      </c>
      <c r="Q23" s="134">
        <v>0</v>
      </c>
      <c r="R23" s="112">
        <v>0</v>
      </c>
      <c r="S23" s="112">
        <v>0</v>
      </c>
      <c r="T23" s="108" t="s">
        <v>14</v>
      </c>
      <c r="U23" s="108" t="s">
        <v>9</v>
      </c>
      <c r="V23" s="156" t="s">
        <v>72</v>
      </c>
      <c r="W23" s="101" t="s">
        <v>72</v>
      </c>
      <c r="X23" s="98" t="s">
        <v>131</v>
      </c>
      <c r="Y23" s="128">
        <v>3</v>
      </c>
      <c r="Z23" s="101" t="s">
        <v>74</v>
      </c>
      <c r="AA23" s="98" t="s">
        <v>76</v>
      </c>
      <c r="AB23" s="100">
        <v>1</v>
      </c>
      <c r="AC23" s="101" t="s">
        <v>74</v>
      </c>
      <c r="AD23" s="98" t="s">
        <v>129</v>
      </c>
    </row>
    <row r="24" spans="1:30" s="3" customFormat="1" ht="15.75" customHeight="1" x14ac:dyDescent="0.25">
      <c r="A24" s="137"/>
      <c r="B24" s="125"/>
      <c r="C24" s="125"/>
      <c r="D24" s="125"/>
      <c r="E24" s="124"/>
      <c r="F24" s="125"/>
      <c r="G24" s="126"/>
      <c r="H24" s="127"/>
      <c r="I24" s="7" t="s">
        <v>64</v>
      </c>
      <c r="J24" s="7">
        <v>20</v>
      </c>
      <c r="K24" s="6">
        <v>0.75</v>
      </c>
      <c r="L24" s="6"/>
      <c r="M24" s="6"/>
      <c r="N24" s="6"/>
      <c r="O24" s="127"/>
      <c r="P24" s="127"/>
      <c r="Q24" s="135"/>
      <c r="R24" s="127"/>
      <c r="S24" s="127"/>
      <c r="T24" s="125"/>
      <c r="U24" s="125"/>
      <c r="V24" s="165"/>
      <c r="W24" s="101"/>
      <c r="X24" s="98"/>
      <c r="Y24" s="155"/>
      <c r="Z24" s="100"/>
      <c r="AA24" s="99"/>
      <c r="AB24" s="100"/>
      <c r="AC24" s="101"/>
      <c r="AD24" s="98"/>
    </row>
    <row r="25" spans="1:30" s="3" customFormat="1" ht="15.75" customHeight="1" x14ac:dyDescent="0.25">
      <c r="A25" s="137"/>
      <c r="B25" s="125"/>
      <c r="C25" s="125"/>
      <c r="D25" s="125"/>
      <c r="E25" s="124"/>
      <c r="F25" s="125"/>
      <c r="G25" s="126"/>
      <c r="H25" s="127"/>
      <c r="I25" s="7" t="s">
        <v>65</v>
      </c>
      <c r="J25" s="7">
        <v>20</v>
      </c>
      <c r="K25" s="6">
        <v>0.5</v>
      </c>
      <c r="L25" s="6"/>
      <c r="M25" s="6"/>
      <c r="N25" s="6"/>
      <c r="O25" s="127"/>
      <c r="P25" s="127"/>
      <c r="Q25" s="135"/>
      <c r="R25" s="127"/>
      <c r="S25" s="127"/>
      <c r="T25" s="125"/>
      <c r="U25" s="125"/>
      <c r="V25" s="165"/>
      <c r="W25" s="101"/>
      <c r="X25" s="98"/>
      <c r="Y25" s="155"/>
      <c r="Z25" s="100"/>
      <c r="AA25" s="99"/>
      <c r="AB25" s="100"/>
      <c r="AC25" s="101"/>
      <c r="AD25" s="98"/>
    </row>
    <row r="26" spans="1:30" s="3" customFormat="1" ht="15.75" customHeight="1" x14ac:dyDescent="0.25">
      <c r="A26" s="137"/>
      <c r="B26" s="125"/>
      <c r="C26" s="125"/>
      <c r="D26" s="125"/>
      <c r="E26" s="124"/>
      <c r="F26" s="125"/>
      <c r="G26" s="126"/>
      <c r="H26" s="127"/>
      <c r="I26" s="7" t="s">
        <v>66</v>
      </c>
      <c r="J26" s="7">
        <v>6</v>
      </c>
      <c r="K26" s="6">
        <v>0.5</v>
      </c>
      <c r="L26" s="6"/>
      <c r="M26" s="6"/>
      <c r="N26" s="6"/>
      <c r="O26" s="127"/>
      <c r="P26" s="127"/>
      <c r="Q26" s="135"/>
      <c r="R26" s="127"/>
      <c r="S26" s="127"/>
      <c r="T26" s="125"/>
      <c r="U26" s="125"/>
      <c r="V26" s="165"/>
      <c r="W26" s="101"/>
      <c r="X26" s="98"/>
      <c r="Y26" s="155"/>
      <c r="Z26" s="100"/>
      <c r="AA26" s="99"/>
      <c r="AB26" s="100"/>
      <c r="AC26" s="101"/>
      <c r="AD26" s="98"/>
    </row>
    <row r="27" spans="1:30" s="3" customFormat="1" ht="15.75" customHeight="1" x14ac:dyDescent="0.25">
      <c r="A27" s="137"/>
      <c r="B27" s="125"/>
      <c r="C27" s="125"/>
      <c r="D27" s="125"/>
      <c r="E27" s="124"/>
      <c r="F27" s="125"/>
      <c r="G27" s="126"/>
      <c r="H27" s="127"/>
      <c r="I27" s="7" t="s">
        <v>67</v>
      </c>
      <c r="J27" s="7">
        <v>10</v>
      </c>
      <c r="K27" s="6">
        <v>0.5</v>
      </c>
      <c r="L27" s="6"/>
      <c r="M27" s="6"/>
      <c r="N27" s="6"/>
      <c r="O27" s="127"/>
      <c r="P27" s="127"/>
      <c r="Q27" s="135"/>
      <c r="R27" s="127"/>
      <c r="S27" s="127"/>
      <c r="T27" s="125"/>
      <c r="U27" s="125"/>
      <c r="V27" s="165"/>
      <c r="W27" s="101"/>
      <c r="X27" s="98"/>
      <c r="Y27" s="155"/>
      <c r="Z27" s="100"/>
      <c r="AA27" s="99"/>
      <c r="AB27" s="100"/>
      <c r="AC27" s="101"/>
      <c r="AD27" s="98"/>
    </row>
    <row r="28" spans="1:30" s="3" customFormat="1" ht="15.75" customHeight="1" x14ac:dyDescent="0.25">
      <c r="A28" s="107"/>
      <c r="B28" s="109"/>
      <c r="C28" s="109"/>
      <c r="D28" s="109"/>
      <c r="E28" s="111"/>
      <c r="F28" s="109"/>
      <c r="G28" s="115"/>
      <c r="H28" s="113"/>
      <c r="I28" s="7" t="s">
        <v>68</v>
      </c>
      <c r="J28" s="7">
        <v>3</v>
      </c>
      <c r="K28" s="6">
        <v>0.5</v>
      </c>
      <c r="L28" s="6"/>
      <c r="M28" s="6"/>
      <c r="N28" s="6"/>
      <c r="O28" s="113"/>
      <c r="P28" s="113"/>
      <c r="Q28" s="136"/>
      <c r="R28" s="113"/>
      <c r="S28" s="113"/>
      <c r="T28" s="109"/>
      <c r="U28" s="109"/>
      <c r="V28" s="160"/>
      <c r="W28" s="101"/>
      <c r="X28" s="98"/>
      <c r="Y28" s="129"/>
      <c r="Z28" s="100"/>
      <c r="AA28" s="99"/>
      <c r="AB28" s="100"/>
      <c r="AC28" s="101"/>
      <c r="AD28" s="98"/>
    </row>
    <row r="29" spans="1:30" s="3" customFormat="1" x14ac:dyDescent="0.25">
      <c r="A29" s="11">
        <v>4</v>
      </c>
      <c r="B29" s="4" t="s">
        <v>10</v>
      </c>
      <c r="C29" s="4" t="s">
        <v>22</v>
      </c>
      <c r="D29" s="4" t="s">
        <v>23</v>
      </c>
      <c r="E29" s="5">
        <v>57340110</v>
      </c>
      <c r="F29" s="4" t="s">
        <v>24</v>
      </c>
      <c r="G29" s="6">
        <v>1.25</v>
      </c>
      <c r="H29" s="7">
        <v>1</v>
      </c>
      <c r="I29" s="7"/>
      <c r="J29" s="7"/>
      <c r="K29" s="6"/>
      <c r="L29" s="6" t="s">
        <v>87</v>
      </c>
      <c r="M29" s="6" t="s">
        <v>107</v>
      </c>
      <c r="N29" s="6">
        <v>1</v>
      </c>
      <c r="O29" s="7">
        <v>0</v>
      </c>
      <c r="P29" s="7">
        <v>0</v>
      </c>
      <c r="Q29" s="8">
        <v>0</v>
      </c>
      <c r="R29" s="7">
        <v>0</v>
      </c>
      <c r="S29" s="7">
        <v>0.25</v>
      </c>
      <c r="T29" s="4" t="s">
        <v>14</v>
      </c>
      <c r="U29" s="4" t="s">
        <v>9</v>
      </c>
      <c r="V29" s="13" t="s">
        <v>72</v>
      </c>
      <c r="W29" s="13" t="s">
        <v>72</v>
      </c>
      <c r="X29" s="14" t="s">
        <v>108</v>
      </c>
      <c r="Y29" s="15" t="s">
        <v>109</v>
      </c>
      <c r="Z29" s="15" t="s">
        <v>74</v>
      </c>
      <c r="AA29" s="12" t="s">
        <v>110</v>
      </c>
      <c r="AB29" s="22">
        <v>1</v>
      </c>
      <c r="AC29" s="21" t="s">
        <v>74</v>
      </c>
      <c r="AD29" s="23" t="s">
        <v>138</v>
      </c>
    </row>
    <row r="30" spans="1:30" s="3" customFormat="1" x14ac:dyDescent="0.25">
      <c r="A30" s="106">
        <v>5</v>
      </c>
      <c r="B30" s="108" t="s">
        <v>10</v>
      </c>
      <c r="C30" s="108" t="s">
        <v>25</v>
      </c>
      <c r="D30" s="108" t="s">
        <v>26</v>
      </c>
      <c r="E30" s="110">
        <v>11429478</v>
      </c>
      <c r="F30" s="108" t="s">
        <v>27</v>
      </c>
      <c r="G30" s="114">
        <v>6</v>
      </c>
      <c r="H30" s="112">
        <v>4</v>
      </c>
      <c r="I30" s="7" t="s">
        <v>88</v>
      </c>
      <c r="J30" s="7">
        <v>4</v>
      </c>
      <c r="K30" s="6">
        <v>1</v>
      </c>
      <c r="L30" s="6" t="s">
        <v>87</v>
      </c>
      <c r="M30" s="6" t="s">
        <v>103</v>
      </c>
      <c r="N30" s="6">
        <v>1.25</v>
      </c>
      <c r="O30" s="112">
        <v>1</v>
      </c>
      <c r="P30" s="112">
        <v>0</v>
      </c>
      <c r="Q30" s="134">
        <v>0</v>
      </c>
      <c r="R30" s="112">
        <v>0</v>
      </c>
      <c r="S30" s="112">
        <v>1</v>
      </c>
      <c r="T30" s="108" t="s">
        <v>14</v>
      </c>
      <c r="U30" s="108" t="s">
        <v>15</v>
      </c>
      <c r="V30" s="101" t="s">
        <v>72</v>
      </c>
      <c r="W30" s="101" t="s">
        <v>72</v>
      </c>
      <c r="X30" s="128" t="s">
        <v>105</v>
      </c>
      <c r="Y30" s="100">
        <v>8</v>
      </c>
      <c r="Z30" s="101" t="s">
        <v>106</v>
      </c>
      <c r="AA30" s="128" t="s">
        <v>85</v>
      </c>
      <c r="AB30" s="100">
        <v>1</v>
      </c>
      <c r="AC30" s="101" t="s">
        <v>74</v>
      </c>
      <c r="AD30" s="98" t="s">
        <v>137</v>
      </c>
    </row>
    <row r="31" spans="1:30" s="3" customFormat="1" x14ac:dyDescent="0.25">
      <c r="A31" s="107"/>
      <c r="B31" s="109"/>
      <c r="C31" s="109"/>
      <c r="D31" s="109"/>
      <c r="E31" s="111"/>
      <c r="F31" s="109"/>
      <c r="G31" s="115"/>
      <c r="H31" s="113"/>
      <c r="I31" s="7"/>
      <c r="J31" s="7"/>
      <c r="K31" s="6"/>
      <c r="L31" s="6" t="s">
        <v>89</v>
      </c>
      <c r="M31" s="6" t="s">
        <v>104</v>
      </c>
      <c r="N31" s="6">
        <v>1.75</v>
      </c>
      <c r="O31" s="113"/>
      <c r="P31" s="113"/>
      <c r="Q31" s="136"/>
      <c r="R31" s="113"/>
      <c r="S31" s="113"/>
      <c r="T31" s="109"/>
      <c r="U31" s="109"/>
      <c r="V31" s="100"/>
      <c r="W31" s="100"/>
      <c r="X31" s="150"/>
      <c r="Y31" s="100"/>
      <c r="Z31" s="100"/>
      <c r="AA31" s="150"/>
      <c r="AB31" s="100"/>
      <c r="AC31" s="100"/>
      <c r="AD31" s="99"/>
    </row>
    <row r="32" spans="1:30" s="3" customFormat="1" ht="21.75" customHeight="1" x14ac:dyDescent="0.25">
      <c r="A32" s="106">
        <v>6</v>
      </c>
      <c r="B32" s="108" t="s">
        <v>10</v>
      </c>
      <c r="C32" s="108" t="s">
        <v>28</v>
      </c>
      <c r="D32" s="108" t="s">
        <v>29</v>
      </c>
      <c r="E32" s="110">
        <v>12446466</v>
      </c>
      <c r="F32" s="108" t="s">
        <v>30</v>
      </c>
      <c r="G32" s="114">
        <v>6.5</v>
      </c>
      <c r="H32" s="112">
        <v>6</v>
      </c>
      <c r="I32" s="7" t="s">
        <v>119</v>
      </c>
      <c r="J32" s="7">
        <v>10</v>
      </c>
      <c r="K32" s="6">
        <v>1.75</v>
      </c>
      <c r="L32" s="6" t="s">
        <v>121</v>
      </c>
      <c r="M32" s="6" t="s">
        <v>70</v>
      </c>
      <c r="N32" s="6">
        <v>2</v>
      </c>
      <c r="O32" s="112">
        <v>0</v>
      </c>
      <c r="P32" s="112">
        <v>0.25</v>
      </c>
      <c r="Q32" s="134">
        <v>0</v>
      </c>
      <c r="R32" s="112">
        <v>0</v>
      </c>
      <c r="S32" s="112">
        <v>0.25</v>
      </c>
      <c r="T32" s="108" t="s">
        <v>14</v>
      </c>
      <c r="U32" s="108" t="s">
        <v>9</v>
      </c>
      <c r="V32" s="156" t="s">
        <v>72</v>
      </c>
      <c r="W32" s="156" t="s">
        <v>72</v>
      </c>
      <c r="X32" s="161" t="s">
        <v>125</v>
      </c>
      <c r="Y32" s="163">
        <v>8</v>
      </c>
      <c r="Z32" s="156" t="s">
        <v>74</v>
      </c>
      <c r="AA32" s="128" t="s">
        <v>118</v>
      </c>
      <c r="AB32" s="100">
        <v>1</v>
      </c>
      <c r="AC32" s="100">
        <v>1</v>
      </c>
      <c r="AD32" s="103" t="s">
        <v>141</v>
      </c>
    </row>
    <row r="33" spans="1:30" s="3" customFormat="1" ht="21" customHeight="1" x14ac:dyDescent="0.25">
      <c r="A33" s="107"/>
      <c r="B33" s="109"/>
      <c r="C33" s="109"/>
      <c r="D33" s="109"/>
      <c r="E33" s="111"/>
      <c r="F33" s="109"/>
      <c r="G33" s="115"/>
      <c r="H33" s="113"/>
      <c r="I33" s="7" t="s">
        <v>120</v>
      </c>
      <c r="J33" s="7">
        <v>15</v>
      </c>
      <c r="K33" s="6">
        <v>1</v>
      </c>
      <c r="L33" s="6" t="s">
        <v>122</v>
      </c>
      <c r="M33" s="6" t="s">
        <v>70</v>
      </c>
      <c r="N33" s="6">
        <v>1.25</v>
      </c>
      <c r="O33" s="113"/>
      <c r="P33" s="113"/>
      <c r="Q33" s="136"/>
      <c r="R33" s="113"/>
      <c r="S33" s="113"/>
      <c r="T33" s="109"/>
      <c r="U33" s="109"/>
      <c r="V33" s="160"/>
      <c r="W33" s="160"/>
      <c r="X33" s="162"/>
      <c r="Y33" s="158"/>
      <c r="Z33" s="160"/>
      <c r="AA33" s="129"/>
      <c r="AB33" s="100"/>
      <c r="AC33" s="100"/>
      <c r="AD33" s="104"/>
    </row>
    <row r="34" spans="1:30" s="3" customFormat="1" x14ac:dyDescent="0.25">
      <c r="A34" s="106">
        <v>7</v>
      </c>
      <c r="B34" s="108" t="s">
        <v>10</v>
      </c>
      <c r="C34" s="108" t="s">
        <v>31</v>
      </c>
      <c r="D34" s="108" t="s">
        <v>32</v>
      </c>
      <c r="E34" s="110">
        <v>12627145</v>
      </c>
      <c r="F34" s="108" t="s">
        <v>33</v>
      </c>
      <c r="G34" s="114">
        <v>36</v>
      </c>
      <c r="H34" s="112">
        <v>20.5</v>
      </c>
      <c r="I34" s="7" t="s">
        <v>87</v>
      </c>
      <c r="J34" s="7">
        <v>6</v>
      </c>
      <c r="K34" s="6">
        <v>1</v>
      </c>
      <c r="L34" s="6" t="s">
        <v>88</v>
      </c>
      <c r="M34" s="6" t="s">
        <v>70</v>
      </c>
      <c r="N34" s="6">
        <v>5</v>
      </c>
      <c r="O34" s="112">
        <v>10</v>
      </c>
      <c r="P34" s="112">
        <v>1</v>
      </c>
      <c r="Q34" s="134">
        <v>0</v>
      </c>
      <c r="R34" s="112">
        <v>0</v>
      </c>
      <c r="S34" s="112">
        <v>5</v>
      </c>
      <c r="T34" s="108" t="s">
        <v>14</v>
      </c>
      <c r="U34" s="108" t="s">
        <v>15</v>
      </c>
      <c r="V34" s="101" t="s">
        <v>74</v>
      </c>
      <c r="W34" s="101" t="s">
        <v>74</v>
      </c>
      <c r="X34" s="98" t="s">
        <v>94</v>
      </c>
      <c r="Y34" s="100">
        <v>20</v>
      </c>
      <c r="Z34" s="101" t="s">
        <v>74</v>
      </c>
      <c r="AA34" s="98" t="s">
        <v>95</v>
      </c>
      <c r="AB34" s="100">
        <v>2</v>
      </c>
      <c r="AC34" s="101" t="s">
        <v>132</v>
      </c>
      <c r="AD34" s="98" t="s">
        <v>136</v>
      </c>
    </row>
    <row r="35" spans="1:30" s="3" customFormat="1" x14ac:dyDescent="0.25">
      <c r="A35" s="137"/>
      <c r="B35" s="125"/>
      <c r="C35" s="125"/>
      <c r="D35" s="125"/>
      <c r="E35" s="124"/>
      <c r="F35" s="125"/>
      <c r="G35" s="126"/>
      <c r="H35" s="127"/>
      <c r="I35" s="7" t="s">
        <v>90</v>
      </c>
      <c r="J35" s="7">
        <v>15</v>
      </c>
      <c r="K35" s="6">
        <v>3</v>
      </c>
      <c r="L35" s="6" t="s">
        <v>89</v>
      </c>
      <c r="M35" s="6" t="s">
        <v>70</v>
      </c>
      <c r="N35" s="6">
        <v>6</v>
      </c>
      <c r="O35" s="127"/>
      <c r="P35" s="127"/>
      <c r="Q35" s="135"/>
      <c r="R35" s="127"/>
      <c r="S35" s="127"/>
      <c r="T35" s="125"/>
      <c r="U35" s="125"/>
      <c r="V35" s="100"/>
      <c r="W35" s="100"/>
      <c r="X35" s="99"/>
      <c r="Y35" s="100"/>
      <c r="Z35" s="100"/>
      <c r="AA35" s="99"/>
      <c r="AB35" s="100"/>
      <c r="AC35" s="100"/>
      <c r="AD35" s="99"/>
    </row>
    <row r="36" spans="1:30" s="3" customFormat="1" x14ac:dyDescent="0.25">
      <c r="A36" s="137"/>
      <c r="B36" s="125"/>
      <c r="C36" s="125"/>
      <c r="D36" s="125"/>
      <c r="E36" s="124"/>
      <c r="F36" s="125"/>
      <c r="G36" s="126"/>
      <c r="H36" s="127"/>
      <c r="I36" s="7" t="s">
        <v>92</v>
      </c>
      <c r="J36" s="7">
        <v>10</v>
      </c>
      <c r="K36" s="6">
        <v>3</v>
      </c>
      <c r="L36" s="6" t="s">
        <v>91</v>
      </c>
      <c r="M36" s="6" t="s">
        <v>70</v>
      </c>
      <c r="N36" s="6">
        <v>2</v>
      </c>
      <c r="O36" s="127"/>
      <c r="P36" s="127"/>
      <c r="Q36" s="135"/>
      <c r="R36" s="127"/>
      <c r="S36" s="127"/>
      <c r="T36" s="125"/>
      <c r="U36" s="125"/>
      <c r="V36" s="100"/>
      <c r="W36" s="100"/>
      <c r="X36" s="99"/>
      <c r="Y36" s="100"/>
      <c r="Z36" s="100"/>
      <c r="AA36" s="99"/>
      <c r="AB36" s="100"/>
      <c r="AC36" s="100"/>
      <c r="AD36" s="99"/>
    </row>
    <row r="37" spans="1:30" s="3" customFormat="1" x14ac:dyDescent="0.25">
      <c r="A37" s="107"/>
      <c r="B37" s="109"/>
      <c r="C37" s="109"/>
      <c r="D37" s="109"/>
      <c r="E37" s="111"/>
      <c r="F37" s="109"/>
      <c r="G37" s="115"/>
      <c r="H37" s="113"/>
      <c r="I37" s="7" t="s">
        <v>93</v>
      </c>
      <c r="J37" s="7">
        <v>8</v>
      </c>
      <c r="K37" s="6">
        <v>0.5</v>
      </c>
      <c r="L37" s="6"/>
      <c r="M37" s="6"/>
      <c r="N37" s="6"/>
      <c r="O37" s="113"/>
      <c r="P37" s="113"/>
      <c r="Q37" s="136"/>
      <c r="R37" s="113"/>
      <c r="S37" s="113"/>
      <c r="T37" s="109"/>
      <c r="U37" s="109"/>
      <c r="V37" s="100"/>
      <c r="W37" s="100"/>
      <c r="X37" s="99"/>
      <c r="Y37" s="100"/>
      <c r="Z37" s="100"/>
      <c r="AA37" s="99"/>
      <c r="AB37" s="100"/>
      <c r="AC37" s="100"/>
      <c r="AD37" s="99"/>
    </row>
    <row r="38" spans="1:30" s="3" customFormat="1" ht="18" customHeight="1" x14ac:dyDescent="0.25">
      <c r="A38" s="106">
        <v>8</v>
      </c>
      <c r="B38" s="108" t="s">
        <v>10</v>
      </c>
      <c r="C38" s="108" t="s">
        <v>34</v>
      </c>
      <c r="D38" s="108" t="s">
        <v>35</v>
      </c>
      <c r="E38" s="110">
        <v>12609916</v>
      </c>
      <c r="F38" s="108" t="s">
        <v>36</v>
      </c>
      <c r="G38" s="114">
        <v>10.3</v>
      </c>
      <c r="H38" s="112">
        <v>9</v>
      </c>
      <c r="I38" s="7" t="s">
        <v>87</v>
      </c>
      <c r="J38" s="7">
        <v>7</v>
      </c>
      <c r="K38" s="6">
        <v>3</v>
      </c>
      <c r="L38" s="6" t="s">
        <v>90</v>
      </c>
      <c r="M38" s="6" t="s">
        <v>112</v>
      </c>
      <c r="N38" s="6">
        <v>1.5</v>
      </c>
      <c r="O38" s="112">
        <v>0</v>
      </c>
      <c r="P38" s="112">
        <v>0</v>
      </c>
      <c r="Q38" s="134" t="s">
        <v>111</v>
      </c>
      <c r="R38" s="112">
        <v>0</v>
      </c>
      <c r="S38" s="112">
        <v>0.5</v>
      </c>
      <c r="T38" s="108" t="s">
        <v>14</v>
      </c>
      <c r="U38" s="108" t="s">
        <v>15</v>
      </c>
      <c r="V38" s="101" t="s">
        <v>72</v>
      </c>
      <c r="W38" s="156" t="s">
        <v>72</v>
      </c>
      <c r="X38" s="128" t="s">
        <v>113</v>
      </c>
      <c r="Y38" s="159">
        <v>12</v>
      </c>
      <c r="Z38" s="101" t="s">
        <v>74</v>
      </c>
      <c r="AA38" s="128" t="s">
        <v>114</v>
      </c>
      <c r="AB38" s="100">
        <v>3</v>
      </c>
      <c r="AC38" s="101" t="s">
        <v>132</v>
      </c>
      <c r="AD38" s="102" t="s">
        <v>138</v>
      </c>
    </row>
    <row r="39" spans="1:30" s="3" customFormat="1" ht="18" customHeight="1" x14ac:dyDescent="0.25">
      <c r="A39" s="137"/>
      <c r="B39" s="125"/>
      <c r="C39" s="125"/>
      <c r="D39" s="125"/>
      <c r="E39" s="124"/>
      <c r="F39" s="125"/>
      <c r="G39" s="126"/>
      <c r="H39" s="127"/>
      <c r="I39" s="7" t="s">
        <v>88</v>
      </c>
      <c r="J39" s="7">
        <v>6</v>
      </c>
      <c r="K39" s="6">
        <v>2</v>
      </c>
      <c r="L39" s="6"/>
      <c r="M39" s="6"/>
      <c r="N39" s="6"/>
      <c r="O39" s="127"/>
      <c r="P39" s="127"/>
      <c r="Q39" s="135"/>
      <c r="R39" s="127"/>
      <c r="S39" s="127"/>
      <c r="T39" s="125"/>
      <c r="U39" s="125"/>
      <c r="V39" s="100"/>
      <c r="W39" s="157"/>
      <c r="X39" s="154"/>
      <c r="Y39" s="152"/>
      <c r="Z39" s="100"/>
      <c r="AA39" s="154"/>
      <c r="AB39" s="100"/>
      <c r="AC39" s="100"/>
      <c r="AD39" s="102"/>
    </row>
    <row r="40" spans="1:30" s="3" customFormat="1" ht="27" customHeight="1" x14ac:dyDescent="0.25">
      <c r="A40" s="107"/>
      <c r="B40" s="109"/>
      <c r="C40" s="109"/>
      <c r="D40" s="109"/>
      <c r="E40" s="111"/>
      <c r="F40" s="109"/>
      <c r="G40" s="115"/>
      <c r="H40" s="113"/>
      <c r="I40" s="7" t="s">
        <v>89</v>
      </c>
      <c r="J40" s="7">
        <v>5</v>
      </c>
      <c r="K40" s="6">
        <v>2.5</v>
      </c>
      <c r="L40" s="6"/>
      <c r="M40" s="6"/>
      <c r="N40" s="6"/>
      <c r="O40" s="113"/>
      <c r="P40" s="113"/>
      <c r="Q40" s="136"/>
      <c r="R40" s="113"/>
      <c r="S40" s="113"/>
      <c r="T40" s="109"/>
      <c r="U40" s="109"/>
      <c r="V40" s="100"/>
      <c r="W40" s="158"/>
      <c r="X40" s="150"/>
      <c r="Y40" s="153"/>
      <c r="Z40" s="100"/>
      <c r="AA40" s="150"/>
      <c r="AB40" s="100"/>
      <c r="AC40" s="100"/>
      <c r="AD40" s="102"/>
    </row>
    <row r="41" spans="1:30" s="3" customFormat="1" ht="18" customHeight="1" x14ac:dyDescent="0.25">
      <c r="A41" s="106">
        <v>9</v>
      </c>
      <c r="B41" s="108" t="s">
        <v>10</v>
      </c>
      <c r="C41" s="108" t="s">
        <v>37</v>
      </c>
      <c r="D41" s="108" t="s">
        <v>38</v>
      </c>
      <c r="E41" s="110">
        <v>5006982</v>
      </c>
      <c r="F41" s="108" t="s">
        <v>39</v>
      </c>
      <c r="G41" s="114">
        <v>6.25</v>
      </c>
      <c r="H41" s="112">
        <v>5.5</v>
      </c>
      <c r="I41" s="7" t="s">
        <v>77</v>
      </c>
      <c r="J41" s="7">
        <v>3</v>
      </c>
      <c r="K41" s="6">
        <v>1.5</v>
      </c>
      <c r="L41" s="6" t="s">
        <v>80</v>
      </c>
      <c r="M41" s="6" t="s">
        <v>70</v>
      </c>
      <c r="N41" s="6">
        <v>1</v>
      </c>
      <c r="O41" s="112">
        <v>0.25</v>
      </c>
      <c r="P41" s="112">
        <v>0</v>
      </c>
      <c r="Q41" s="134">
        <v>0</v>
      </c>
      <c r="R41" s="112">
        <v>0</v>
      </c>
      <c r="S41" s="112">
        <v>0.5</v>
      </c>
      <c r="T41" s="108" t="s">
        <v>40</v>
      </c>
      <c r="U41" s="171" t="s">
        <v>50</v>
      </c>
      <c r="V41" s="156" t="s">
        <v>72</v>
      </c>
      <c r="W41" s="101" t="s">
        <v>74</v>
      </c>
      <c r="X41" s="98" t="s">
        <v>83</v>
      </c>
      <c r="Y41" s="128">
        <v>10</v>
      </c>
      <c r="Z41" s="101" t="s">
        <v>84</v>
      </c>
      <c r="AA41" s="128" t="s">
        <v>85</v>
      </c>
      <c r="AB41" s="100">
        <v>1</v>
      </c>
      <c r="AC41" s="101" t="s">
        <v>132</v>
      </c>
      <c r="AD41" s="98" t="s">
        <v>135</v>
      </c>
    </row>
    <row r="42" spans="1:30" s="3" customFormat="1" ht="26.25" customHeight="1" x14ac:dyDescent="0.25">
      <c r="A42" s="107"/>
      <c r="B42" s="109"/>
      <c r="C42" s="109"/>
      <c r="D42" s="109"/>
      <c r="E42" s="111"/>
      <c r="F42" s="109"/>
      <c r="G42" s="115"/>
      <c r="H42" s="113"/>
      <c r="I42" s="7" t="s">
        <v>78</v>
      </c>
      <c r="J42" s="7">
        <v>6</v>
      </c>
      <c r="K42" s="6">
        <v>1</v>
      </c>
      <c r="L42" s="6" t="s">
        <v>81</v>
      </c>
      <c r="M42" s="6" t="s">
        <v>82</v>
      </c>
      <c r="N42" s="6">
        <v>2</v>
      </c>
      <c r="O42" s="113"/>
      <c r="P42" s="113"/>
      <c r="Q42" s="136"/>
      <c r="R42" s="113"/>
      <c r="S42" s="113"/>
      <c r="T42" s="109"/>
      <c r="U42" s="172"/>
      <c r="V42" s="158"/>
      <c r="W42" s="100"/>
      <c r="X42" s="99"/>
      <c r="Y42" s="129"/>
      <c r="Z42" s="100"/>
      <c r="AA42" s="150"/>
      <c r="AB42" s="100"/>
      <c r="AC42" s="101"/>
      <c r="AD42" s="99"/>
    </row>
    <row r="43" spans="1:30" s="3" customFormat="1" x14ac:dyDescent="0.25">
      <c r="A43" s="106">
        <v>10</v>
      </c>
      <c r="B43" s="108" t="s">
        <v>10</v>
      </c>
      <c r="C43" s="108" t="s">
        <v>41</v>
      </c>
      <c r="D43" s="108" t="s">
        <v>42</v>
      </c>
      <c r="E43" s="110">
        <v>19645265</v>
      </c>
      <c r="F43" s="108" t="s">
        <v>43</v>
      </c>
      <c r="G43" s="114">
        <v>5.25</v>
      </c>
      <c r="H43" s="112">
        <v>2.75</v>
      </c>
      <c r="I43" s="7" t="s">
        <v>87</v>
      </c>
      <c r="J43" s="7">
        <v>10</v>
      </c>
      <c r="K43" s="6">
        <v>0.5</v>
      </c>
      <c r="L43" s="6" t="s">
        <v>88</v>
      </c>
      <c r="M43" s="6" t="s">
        <v>70</v>
      </c>
      <c r="N43" s="6">
        <v>2</v>
      </c>
      <c r="O43" s="112">
        <v>1</v>
      </c>
      <c r="P43" s="112">
        <v>0</v>
      </c>
      <c r="Q43" s="134">
        <v>0</v>
      </c>
      <c r="R43" s="112">
        <v>1</v>
      </c>
      <c r="S43" s="112">
        <v>0.5</v>
      </c>
      <c r="T43" s="108" t="s">
        <v>14</v>
      </c>
      <c r="U43" s="108" t="s">
        <v>15</v>
      </c>
      <c r="V43" s="101" t="s">
        <v>74</v>
      </c>
      <c r="W43" s="151" t="s">
        <v>74</v>
      </c>
      <c r="X43" s="128" t="s">
        <v>100</v>
      </c>
      <c r="Y43" s="100">
        <v>4</v>
      </c>
      <c r="Z43" s="151" t="s">
        <v>101</v>
      </c>
      <c r="AA43" s="128" t="s">
        <v>102</v>
      </c>
      <c r="AB43" s="100">
        <v>0</v>
      </c>
      <c r="AC43" s="101" t="s">
        <v>74</v>
      </c>
      <c r="AD43" s="98" t="s">
        <v>134</v>
      </c>
    </row>
    <row r="44" spans="1:30" s="3" customFormat="1" x14ac:dyDescent="0.25">
      <c r="A44" s="107"/>
      <c r="B44" s="109"/>
      <c r="C44" s="109"/>
      <c r="D44" s="109"/>
      <c r="E44" s="111"/>
      <c r="F44" s="109"/>
      <c r="G44" s="115"/>
      <c r="H44" s="113"/>
      <c r="I44" s="7"/>
      <c r="J44" s="7"/>
      <c r="K44" s="6"/>
      <c r="L44" s="6" t="s">
        <v>89</v>
      </c>
      <c r="M44" s="6" t="s">
        <v>99</v>
      </c>
      <c r="N44" s="6">
        <v>0.25</v>
      </c>
      <c r="O44" s="113"/>
      <c r="P44" s="113"/>
      <c r="Q44" s="136"/>
      <c r="R44" s="113"/>
      <c r="S44" s="113"/>
      <c r="T44" s="109"/>
      <c r="U44" s="109"/>
      <c r="V44" s="100"/>
      <c r="W44" s="153"/>
      <c r="X44" s="150"/>
      <c r="Y44" s="100"/>
      <c r="Z44" s="153"/>
      <c r="AA44" s="150"/>
      <c r="AB44" s="100"/>
      <c r="AC44" s="100"/>
      <c r="AD44" s="99"/>
    </row>
    <row r="45" spans="1:30" s="3" customFormat="1" x14ac:dyDescent="0.25">
      <c r="A45" s="106">
        <v>11</v>
      </c>
      <c r="B45" s="108" t="s">
        <v>10</v>
      </c>
      <c r="C45" s="108" t="s">
        <v>44</v>
      </c>
      <c r="D45" s="108" t="s">
        <v>45</v>
      </c>
      <c r="E45" s="110">
        <v>15912726</v>
      </c>
      <c r="F45" s="108" t="s">
        <v>46</v>
      </c>
      <c r="G45" s="114">
        <v>5.25</v>
      </c>
      <c r="H45" s="112">
        <v>2.75</v>
      </c>
      <c r="I45" s="7" t="s">
        <v>87</v>
      </c>
      <c r="J45" s="7">
        <v>17</v>
      </c>
      <c r="K45" s="6">
        <v>0.75</v>
      </c>
      <c r="L45" s="6" t="s">
        <v>88</v>
      </c>
      <c r="M45" s="6" t="s">
        <v>70</v>
      </c>
      <c r="N45" s="6">
        <v>1.5</v>
      </c>
      <c r="O45" s="112">
        <v>0.75</v>
      </c>
      <c r="P45" s="112">
        <v>0.25</v>
      </c>
      <c r="Q45" s="134" t="s">
        <v>96</v>
      </c>
      <c r="R45" s="112">
        <v>0</v>
      </c>
      <c r="S45" s="112">
        <v>1.25</v>
      </c>
      <c r="T45" s="108" t="s">
        <v>14</v>
      </c>
      <c r="U45" s="108" t="s">
        <v>15</v>
      </c>
      <c r="V45" s="101" t="s">
        <v>74</v>
      </c>
      <c r="W45" s="101" t="s">
        <v>74</v>
      </c>
      <c r="X45" s="98" t="s">
        <v>97</v>
      </c>
      <c r="Y45" s="100">
        <v>2</v>
      </c>
      <c r="Z45" s="101" t="s">
        <v>74</v>
      </c>
      <c r="AA45" s="161" t="s">
        <v>98</v>
      </c>
      <c r="AB45" s="100">
        <v>2</v>
      </c>
      <c r="AC45" s="101" t="s">
        <v>74</v>
      </c>
      <c r="AD45" s="98" t="s">
        <v>133</v>
      </c>
    </row>
    <row r="46" spans="1:30" s="3" customFormat="1" ht="33" customHeight="1" x14ac:dyDescent="0.25">
      <c r="A46" s="107"/>
      <c r="B46" s="109"/>
      <c r="C46" s="109"/>
      <c r="D46" s="109"/>
      <c r="E46" s="111"/>
      <c r="F46" s="109"/>
      <c r="G46" s="115"/>
      <c r="H46" s="113"/>
      <c r="I46" s="7" t="s">
        <v>89</v>
      </c>
      <c r="J46" s="7">
        <v>15</v>
      </c>
      <c r="K46" s="6">
        <v>0.5</v>
      </c>
      <c r="L46" s="6"/>
      <c r="M46" s="6"/>
      <c r="N46" s="6"/>
      <c r="O46" s="170"/>
      <c r="P46" s="113"/>
      <c r="Q46" s="136"/>
      <c r="R46" s="113"/>
      <c r="S46" s="113"/>
      <c r="T46" s="109"/>
      <c r="U46" s="109"/>
      <c r="V46" s="100"/>
      <c r="W46" s="100"/>
      <c r="X46" s="99"/>
      <c r="Y46" s="100"/>
      <c r="Z46" s="100"/>
      <c r="AA46" s="162"/>
      <c r="AB46" s="100"/>
      <c r="AC46" s="100"/>
      <c r="AD46" s="99"/>
    </row>
  </sheetData>
  <mergeCells count="270">
    <mergeCell ref="Z43:Z44"/>
    <mergeCell ref="AA43:AA44"/>
    <mergeCell ref="T43:T44"/>
    <mergeCell ref="U43:U44"/>
    <mergeCell ref="V43:V44"/>
    <mergeCell ref="V34:V37"/>
    <mergeCell ref="W34:W37"/>
    <mergeCell ref="X34:X37"/>
    <mergeCell ref="S34:S37"/>
    <mergeCell ref="T34:T37"/>
    <mergeCell ref="U34:U37"/>
    <mergeCell ref="Z41:Z42"/>
    <mergeCell ref="AA34:AA37"/>
    <mergeCell ref="Y34:Y37"/>
    <mergeCell ref="S43:S44"/>
    <mergeCell ref="V45:V46"/>
    <mergeCell ref="P32:P33"/>
    <mergeCell ref="Q32:Q33"/>
    <mergeCell ref="R32:R33"/>
    <mergeCell ref="S32:S33"/>
    <mergeCell ref="T32:T33"/>
    <mergeCell ref="U32:U33"/>
    <mergeCell ref="V32:V33"/>
    <mergeCell ref="P34:P37"/>
    <mergeCell ref="Q34:Q37"/>
    <mergeCell ref="R34:R37"/>
    <mergeCell ref="Q41:Q42"/>
    <mergeCell ref="P38:P40"/>
    <mergeCell ref="Q38:Q40"/>
    <mergeCell ref="R38:R40"/>
    <mergeCell ref="S38:S40"/>
    <mergeCell ref="T38:T40"/>
    <mergeCell ref="U38:U40"/>
    <mergeCell ref="V38:V40"/>
    <mergeCell ref="O41:O42"/>
    <mergeCell ref="P41:P42"/>
    <mergeCell ref="Y45:Y46"/>
    <mergeCell ref="Z45:Z46"/>
    <mergeCell ref="AA45:AA46"/>
    <mergeCell ref="Y43:Y44"/>
    <mergeCell ref="A43:A44"/>
    <mergeCell ref="B43:B44"/>
    <mergeCell ref="C43:C44"/>
    <mergeCell ref="D43:D44"/>
    <mergeCell ref="E43:E44"/>
    <mergeCell ref="F43:F44"/>
    <mergeCell ref="G43:G44"/>
    <mergeCell ref="H43:H44"/>
    <mergeCell ref="O43:O44"/>
    <mergeCell ref="P45:P46"/>
    <mergeCell ref="Q45:Q46"/>
    <mergeCell ref="R45:R46"/>
    <mergeCell ref="S45:S46"/>
    <mergeCell ref="T45:T46"/>
    <mergeCell ref="U45:U46"/>
    <mergeCell ref="P43:P44"/>
    <mergeCell ref="Q43:Q44"/>
    <mergeCell ref="R43:R44"/>
    <mergeCell ref="H34:H37"/>
    <mergeCell ref="O34:O37"/>
    <mergeCell ref="W45:W46"/>
    <mergeCell ref="X45:X46"/>
    <mergeCell ref="W43:W44"/>
    <mergeCell ref="X43:X44"/>
    <mergeCell ref="S41:S42"/>
    <mergeCell ref="A45:A46"/>
    <mergeCell ref="B45:B46"/>
    <mergeCell ref="C45:C46"/>
    <mergeCell ref="D45:D46"/>
    <mergeCell ref="E45:E46"/>
    <mergeCell ref="F45:F46"/>
    <mergeCell ref="G45:G46"/>
    <mergeCell ref="H45:H46"/>
    <mergeCell ref="O45:O46"/>
    <mergeCell ref="V41:V42"/>
    <mergeCell ref="W41:W42"/>
    <mergeCell ref="X41:X42"/>
    <mergeCell ref="R41:R42"/>
    <mergeCell ref="T41:T42"/>
    <mergeCell ref="U41:U42"/>
    <mergeCell ref="A41:A42"/>
    <mergeCell ref="H41:H42"/>
    <mergeCell ref="X11:X13"/>
    <mergeCell ref="X23:X28"/>
    <mergeCell ref="Z11:Z13"/>
    <mergeCell ref="Z23:Z28"/>
    <mergeCell ref="AA11:AA13"/>
    <mergeCell ref="AA23:AA28"/>
    <mergeCell ref="V11:V13"/>
    <mergeCell ref="W11:W13"/>
    <mergeCell ref="V23:V28"/>
    <mergeCell ref="W23:W28"/>
    <mergeCell ref="Z14:Z16"/>
    <mergeCell ref="AA14:AA16"/>
    <mergeCell ref="Z30:Z31"/>
    <mergeCell ref="U14:U16"/>
    <mergeCell ref="V14:V16"/>
    <mergeCell ref="AA41:AA42"/>
    <mergeCell ref="Y11:Y13"/>
    <mergeCell ref="Y23:Y28"/>
    <mergeCell ref="Y41:Y42"/>
    <mergeCell ref="W14:W16"/>
    <mergeCell ref="X14:X16"/>
    <mergeCell ref="Y14:Y16"/>
    <mergeCell ref="W38:W40"/>
    <mergeCell ref="X38:X40"/>
    <mergeCell ref="Y38:Y40"/>
    <mergeCell ref="Z38:Z40"/>
    <mergeCell ref="AA38:AA40"/>
    <mergeCell ref="AA17:AA22"/>
    <mergeCell ref="Y17:Y22"/>
    <mergeCell ref="Z17:Z22"/>
    <mergeCell ref="AA30:AA31"/>
    <mergeCell ref="Z34:Z37"/>
    <mergeCell ref="W32:W33"/>
    <mergeCell ref="X32:X33"/>
    <mergeCell ref="Y32:Y33"/>
    <mergeCell ref="Z32:Z33"/>
    <mergeCell ref="W30:W31"/>
    <mergeCell ref="X30:X31"/>
    <mergeCell ref="T14:T16"/>
    <mergeCell ref="E23:E28"/>
    <mergeCell ref="F23:F28"/>
    <mergeCell ref="G23:G28"/>
    <mergeCell ref="H23:H28"/>
    <mergeCell ref="O23:O28"/>
    <mergeCell ref="S23:S28"/>
    <mergeCell ref="T23:T28"/>
    <mergeCell ref="U23:U28"/>
    <mergeCell ref="O30:O31"/>
    <mergeCell ref="P30:P31"/>
    <mergeCell ref="Q30:Q31"/>
    <mergeCell ref="V17:V22"/>
    <mergeCell ref="W17:W22"/>
    <mergeCell ref="X17:X22"/>
    <mergeCell ref="B11:B13"/>
    <mergeCell ref="C11:C13"/>
    <mergeCell ref="A5:Q6"/>
    <mergeCell ref="A7:Q8"/>
    <mergeCell ref="A9:Q9"/>
    <mergeCell ref="S14:S16"/>
    <mergeCell ref="E14:E16"/>
    <mergeCell ref="F14:F16"/>
    <mergeCell ref="G14:G16"/>
    <mergeCell ref="H14:H16"/>
    <mergeCell ref="O14:O16"/>
    <mergeCell ref="R11:R13"/>
    <mergeCell ref="R14:R16"/>
    <mergeCell ref="E11:E13"/>
    <mergeCell ref="F11:F13"/>
    <mergeCell ref="G11:G13"/>
    <mergeCell ref="O11:O13"/>
    <mergeCell ref="P11:P13"/>
    <mergeCell ref="Q11:Q13"/>
    <mergeCell ref="P14:P16"/>
    <mergeCell ref="Q14:Q16"/>
    <mergeCell ref="A14:A16"/>
    <mergeCell ref="B14:B16"/>
    <mergeCell ref="C14:C16"/>
    <mergeCell ref="B41:B42"/>
    <mergeCell ref="C41:C42"/>
    <mergeCell ref="D41:D42"/>
    <mergeCell ref="E41:E42"/>
    <mergeCell ref="F41:F42"/>
    <mergeCell ref="G41:G42"/>
    <mergeCell ref="D23:D28"/>
    <mergeCell ref="A34:A37"/>
    <mergeCell ref="B34:B37"/>
    <mergeCell ref="C34:C37"/>
    <mergeCell ref="D34:D37"/>
    <mergeCell ref="E34:E37"/>
    <mergeCell ref="F34:F37"/>
    <mergeCell ref="G34:G37"/>
    <mergeCell ref="D30:D31"/>
    <mergeCell ref="E30:E31"/>
    <mergeCell ref="F30:F31"/>
    <mergeCell ref="A30:A31"/>
    <mergeCell ref="B30:B31"/>
    <mergeCell ref="C30:C31"/>
    <mergeCell ref="A38:A40"/>
    <mergeCell ref="B38:B40"/>
    <mergeCell ref="C38:C40"/>
    <mergeCell ref="D38:D40"/>
    <mergeCell ref="D14:D16"/>
    <mergeCell ref="H17:H22"/>
    <mergeCell ref="O17:O22"/>
    <mergeCell ref="P17:P22"/>
    <mergeCell ref="Q17:Q22"/>
    <mergeCell ref="A23:A28"/>
    <mergeCell ref="B23:B28"/>
    <mergeCell ref="C23:C28"/>
    <mergeCell ref="A17:A22"/>
    <mergeCell ref="B17:B22"/>
    <mergeCell ref="C17:C22"/>
    <mergeCell ref="D17:D22"/>
    <mergeCell ref="E17:E22"/>
    <mergeCell ref="F17:F22"/>
    <mergeCell ref="G17:G22"/>
    <mergeCell ref="P23:P28"/>
    <mergeCell ref="Q23:Q28"/>
    <mergeCell ref="E38:E40"/>
    <mergeCell ref="F38:F40"/>
    <mergeCell ref="G38:G40"/>
    <mergeCell ref="H38:H40"/>
    <mergeCell ref="O38:O40"/>
    <mergeCell ref="AA32:AA33"/>
    <mergeCell ref="Y30:Y31"/>
    <mergeCell ref="AB11:AB13"/>
    <mergeCell ref="AC11:AC13"/>
    <mergeCell ref="AC14:AC16"/>
    <mergeCell ref="T11:T13"/>
    <mergeCell ref="U11:U13"/>
    <mergeCell ref="S11:S13"/>
    <mergeCell ref="I12:K12"/>
    <mergeCell ref="L12:N12"/>
    <mergeCell ref="R23:R28"/>
    <mergeCell ref="S17:S22"/>
    <mergeCell ref="R17:R22"/>
    <mergeCell ref="T17:T22"/>
    <mergeCell ref="U17:U22"/>
    <mergeCell ref="S30:S31"/>
    <mergeCell ref="T30:T31"/>
    <mergeCell ref="U30:U31"/>
    <mergeCell ref="V30:V31"/>
    <mergeCell ref="AD11:AD13"/>
    <mergeCell ref="AB23:AB28"/>
    <mergeCell ref="AC23:AC28"/>
    <mergeCell ref="AD23:AD28"/>
    <mergeCell ref="A32:A33"/>
    <mergeCell ref="B32:B33"/>
    <mergeCell ref="C32:C33"/>
    <mergeCell ref="D32:D33"/>
    <mergeCell ref="E32:E33"/>
    <mergeCell ref="F32:F33"/>
    <mergeCell ref="H32:H33"/>
    <mergeCell ref="G32:G33"/>
    <mergeCell ref="O32:O33"/>
    <mergeCell ref="G30:G31"/>
    <mergeCell ref="H30:H31"/>
    <mergeCell ref="H11:N11"/>
    <mergeCell ref="H12:H13"/>
    <mergeCell ref="A11:A13"/>
    <mergeCell ref="R30:R31"/>
    <mergeCell ref="D11:D13"/>
    <mergeCell ref="AB30:AB31"/>
    <mergeCell ref="AC30:AC31"/>
    <mergeCell ref="AD30:AD31"/>
    <mergeCell ref="AB14:AB16"/>
    <mergeCell ref="AB41:AB42"/>
    <mergeCell ref="AC41:AC42"/>
    <mergeCell ref="AD41:AD42"/>
    <mergeCell ref="AB34:AB37"/>
    <mergeCell ref="AC34:AC37"/>
    <mergeCell ref="AD34:AD37"/>
    <mergeCell ref="AB45:AB46"/>
    <mergeCell ref="AC45:AC46"/>
    <mergeCell ref="AD45:AD46"/>
    <mergeCell ref="AB43:AB44"/>
    <mergeCell ref="AC43:AC44"/>
    <mergeCell ref="AD43:AD44"/>
    <mergeCell ref="AD14:AD16"/>
    <mergeCell ref="AB38:AB40"/>
    <mergeCell ref="AC38:AC40"/>
    <mergeCell ref="AD38:AD40"/>
    <mergeCell ref="AB32:AB33"/>
    <mergeCell ref="AC32:AC33"/>
    <mergeCell ref="AD32:AD33"/>
    <mergeCell ref="AB17:AB22"/>
    <mergeCell ref="AC17:AC22"/>
    <mergeCell ref="AD17:AD22"/>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2"/>
  <sheetViews>
    <sheetView zoomScale="55" zoomScaleNormal="55" workbookViewId="0">
      <selection sqref="A1:Q10"/>
    </sheetView>
  </sheetViews>
  <sheetFormatPr baseColWidth="10" defaultRowHeight="15" x14ac:dyDescent="0.25"/>
  <cols>
    <col min="1" max="1" width="27.28515625" style="14" customWidth="1"/>
    <col min="2" max="2" width="21.5703125" customWidth="1"/>
    <col min="4" max="4" width="29.85546875" customWidth="1"/>
    <col min="5" max="5" width="20.7109375" customWidth="1"/>
    <col min="6" max="6" width="22.7109375" customWidth="1"/>
    <col min="7" max="7" width="19.85546875" style="14" bestFit="1" customWidth="1"/>
    <col min="9" max="9" width="18.5703125" customWidth="1"/>
    <col min="17" max="17" width="13.140625" customWidth="1"/>
    <col min="21" max="21" width="39.28515625" customWidth="1"/>
    <col min="24" max="24" width="26.42578125" customWidth="1"/>
    <col min="25" max="25" width="21.5703125" customWidth="1"/>
    <col min="27" max="27" width="20.28515625" customWidth="1"/>
  </cols>
  <sheetData>
    <row r="1" spans="1:30" ht="21" x14ac:dyDescent="0.35">
      <c r="A1" s="94" t="s">
        <v>413</v>
      </c>
      <c r="B1" s="95"/>
      <c r="C1" s="95"/>
      <c r="D1" s="95"/>
      <c r="E1" s="95"/>
      <c r="F1" s="95"/>
      <c r="G1" s="95"/>
      <c r="H1" s="95"/>
      <c r="I1" s="95"/>
      <c r="J1" s="95"/>
      <c r="K1" s="96"/>
      <c r="L1" s="96"/>
      <c r="M1" s="96"/>
      <c r="N1" s="96"/>
      <c r="O1" s="96"/>
      <c r="P1" s="96"/>
      <c r="Q1" s="96"/>
    </row>
    <row r="2" spans="1:30" ht="21" x14ac:dyDescent="0.35">
      <c r="A2" s="95"/>
      <c r="B2" s="95"/>
      <c r="C2" s="95"/>
      <c r="D2" s="95"/>
      <c r="E2" s="95"/>
      <c r="F2" s="95"/>
      <c r="G2" s="95"/>
      <c r="H2" s="95"/>
      <c r="I2" s="95"/>
      <c r="J2" s="95"/>
      <c r="K2" s="96"/>
      <c r="L2" s="96"/>
      <c r="M2" s="96"/>
      <c r="N2" s="96"/>
      <c r="O2" s="96"/>
      <c r="P2" s="96"/>
      <c r="Q2" s="96"/>
    </row>
    <row r="3" spans="1:30" ht="21" x14ac:dyDescent="0.35">
      <c r="A3" s="97" t="s">
        <v>414</v>
      </c>
      <c r="B3" s="95"/>
      <c r="C3" s="95"/>
      <c r="D3" s="95"/>
      <c r="E3" s="95"/>
      <c r="F3" s="95"/>
      <c r="G3" s="95"/>
      <c r="H3" s="95"/>
      <c r="I3" s="95"/>
      <c r="J3" s="95"/>
      <c r="K3" s="95"/>
      <c r="L3" s="95"/>
      <c r="M3" s="95"/>
      <c r="N3" s="95"/>
      <c r="O3" s="95"/>
      <c r="P3" s="95"/>
      <c r="Q3" s="95"/>
    </row>
    <row r="4" spans="1:30" ht="21" x14ac:dyDescent="0.35">
      <c r="A4" s="95" t="s">
        <v>415</v>
      </c>
      <c r="B4" s="95"/>
      <c r="C4" s="95"/>
      <c r="D4" s="95"/>
      <c r="E4" s="95"/>
      <c r="F4" s="95"/>
      <c r="G4" s="95"/>
      <c r="H4" s="95"/>
      <c r="I4" s="95"/>
      <c r="J4" s="95"/>
      <c r="K4" s="95"/>
      <c r="L4" s="95"/>
      <c r="M4" s="95"/>
      <c r="N4" s="95"/>
      <c r="O4" s="95"/>
      <c r="P4" s="95"/>
      <c r="Q4" s="95"/>
    </row>
    <row r="5" spans="1:30" ht="168.75" customHeight="1" x14ac:dyDescent="0.25">
      <c r="A5" s="173" t="s">
        <v>390</v>
      </c>
      <c r="B5" s="173"/>
      <c r="C5" s="173"/>
      <c r="D5" s="173"/>
      <c r="E5" s="173"/>
      <c r="F5" s="173"/>
      <c r="G5" s="173"/>
      <c r="H5" s="173"/>
      <c r="I5" s="173"/>
      <c r="J5" s="173"/>
      <c r="K5" s="173"/>
      <c r="L5" s="173"/>
      <c r="M5" s="173"/>
      <c r="N5" s="173"/>
      <c r="O5" s="173"/>
      <c r="P5" s="173"/>
      <c r="Q5" s="173"/>
    </row>
    <row r="6" spans="1:30" ht="20.25" customHeight="1" x14ac:dyDescent="0.25">
      <c r="A6" s="173"/>
      <c r="B6" s="173"/>
      <c r="C6" s="173"/>
      <c r="D6" s="173"/>
      <c r="E6" s="173"/>
      <c r="F6" s="173"/>
      <c r="G6" s="173"/>
      <c r="H6" s="173"/>
      <c r="I6" s="173"/>
      <c r="J6" s="173"/>
      <c r="K6" s="173"/>
      <c r="L6" s="173"/>
      <c r="M6" s="173"/>
      <c r="N6" s="173"/>
      <c r="O6" s="173"/>
      <c r="P6" s="173"/>
      <c r="Q6" s="173"/>
    </row>
    <row r="7" spans="1:30" ht="94.5" customHeight="1" x14ac:dyDescent="0.25">
      <c r="A7" s="173" t="s">
        <v>416</v>
      </c>
      <c r="B7" s="173"/>
      <c r="C7" s="173"/>
      <c r="D7" s="173"/>
      <c r="E7" s="173"/>
      <c r="F7" s="173"/>
      <c r="G7" s="173"/>
      <c r="H7" s="173"/>
      <c r="I7" s="173"/>
      <c r="J7" s="173"/>
      <c r="K7" s="173"/>
      <c r="L7" s="173"/>
      <c r="M7" s="173"/>
      <c r="N7" s="173"/>
      <c r="O7" s="173"/>
      <c r="P7" s="173"/>
      <c r="Q7" s="173"/>
    </row>
    <row r="8" spans="1:30" x14ac:dyDescent="0.25">
      <c r="A8" s="174"/>
      <c r="B8" s="174"/>
      <c r="C8" s="174"/>
      <c r="D8" s="174"/>
      <c r="E8" s="174"/>
      <c r="F8" s="174"/>
      <c r="G8" s="174"/>
      <c r="H8" s="174"/>
      <c r="I8" s="174"/>
      <c r="J8" s="174"/>
      <c r="K8" s="174"/>
      <c r="L8" s="174"/>
      <c r="M8" s="174"/>
      <c r="N8" s="174"/>
      <c r="O8" s="174"/>
      <c r="P8" s="174"/>
      <c r="Q8" s="174"/>
    </row>
    <row r="9" spans="1:30" ht="21" x14ac:dyDescent="0.35">
      <c r="A9" s="175" t="s">
        <v>391</v>
      </c>
      <c r="B9" s="175"/>
      <c r="C9" s="175"/>
      <c r="D9" s="175"/>
      <c r="E9" s="175"/>
      <c r="F9" s="175"/>
      <c r="G9" s="175"/>
      <c r="H9" s="175"/>
      <c r="I9" s="175"/>
      <c r="J9" s="175"/>
      <c r="K9" s="175"/>
      <c r="L9" s="175"/>
      <c r="M9" s="175"/>
      <c r="N9" s="175"/>
      <c r="O9" s="175"/>
      <c r="P9" s="175"/>
      <c r="Q9" s="175"/>
      <c r="S9" s="18"/>
    </row>
    <row r="10" spans="1:30" x14ac:dyDescent="0.25">
      <c r="A10" s="29"/>
      <c r="B10" s="20"/>
      <c r="C10" s="20"/>
      <c r="D10" s="20"/>
      <c r="E10" s="20"/>
      <c r="F10" s="20"/>
      <c r="G10" s="29"/>
      <c r="H10" s="20"/>
      <c r="I10" s="20"/>
      <c r="J10" s="20"/>
      <c r="K10" s="20"/>
      <c r="L10" s="20"/>
      <c r="M10" s="20"/>
      <c r="N10" s="20"/>
      <c r="O10" s="20"/>
      <c r="P10" s="20"/>
      <c r="Q10" s="20"/>
    </row>
    <row r="11" spans="1:30" s="19" customFormat="1" x14ac:dyDescent="0.25"/>
    <row r="12" spans="1:30" s="19" customFormat="1" x14ac:dyDescent="0.25"/>
    <row r="13" spans="1:30" s="93" customFormat="1" ht="45" customHeight="1" x14ac:dyDescent="0.25">
      <c r="A13"/>
      <c r="B13"/>
      <c r="C13"/>
      <c r="D13"/>
      <c r="E13"/>
      <c r="F13"/>
      <c r="G13"/>
      <c r="H13" s="116" t="s">
        <v>56</v>
      </c>
      <c r="I13" s="117"/>
      <c r="J13" s="117"/>
      <c r="K13" s="117"/>
      <c r="L13" s="117"/>
      <c r="M13" s="117"/>
      <c r="N13" s="118"/>
      <c r="O13"/>
      <c r="P13"/>
      <c r="Q13"/>
      <c r="R13"/>
      <c r="S13"/>
      <c r="T13"/>
      <c r="U13"/>
      <c r="V13"/>
      <c r="W13"/>
      <c r="X13"/>
      <c r="Y13"/>
      <c r="Z13"/>
      <c r="AA13"/>
      <c r="AB13"/>
      <c r="AC13"/>
      <c r="AD13"/>
    </row>
    <row r="14" spans="1:30" s="25" customFormat="1" ht="17.25" customHeight="1" x14ac:dyDescent="0.25">
      <c r="A14"/>
      <c r="B14"/>
      <c r="C14"/>
      <c r="D14"/>
      <c r="E14"/>
      <c r="F14"/>
      <c r="G14"/>
      <c r="H14" s="74"/>
      <c r="I14" s="116" t="s">
        <v>53</v>
      </c>
      <c r="J14" s="117"/>
      <c r="K14" s="118"/>
      <c r="L14" s="116" t="s">
        <v>61</v>
      </c>
      <c r="M14" s="117"/>
      <c r="N14" s="118"/>
      <c r="O14"/>
      <c r="P14"/>
      <c r="Q14"/>
      <c r="R14"/>
      <c r="S14"/>
      <c r="T14"/>
      <c r="U14"/>
      <c r="V14"/>
      <c r="W14"/>
      <c r="X14"/>
      <c r="Y14"/>
      <c r="Z14"/>
      <c r="AA14"/>
      <c r="AB14"/>
      <c r="AC14"/>
      <c r="AD14"/>
    </row>
    <row r="15" spans="1:30" s="24" customFormat="1" ht="30" customHeight="1" x14ac:dyDescent="0.25">
      <c r="A15" s="121" t="s">
        <v>0</v>
      </c>
      <c r="B15" s="121" t="s">
        <v>1</v>
      </c>
      <c r="C15" s="121" t="s">
        <v>2</v>
      </c>
      <c r="D15" s="121" t="s">
        <v>3</v>
      </c>
      <c r="E15" s="144" t="s">
        <v>47</v>
      </c>
      <c r="F15" s="121" t="s">
        <v>4</v>
      </c>
      <c r="G15" s="130" t="s">
        <v>58</v>
      </c>
      <c r="H15" s="119" t="s">
        <v>57</v>
      </c>
      <c r="I15" s="119" t="s">
        <v>60</v>
      </c>
      <c r="J15" s="119" t="s">
        <v>63</v>
      </c>
      <c r="K15" s="119" t="s">
        <v>55</v>
      </c>
      <c r="L15" s="119" t="s">
        <v>60</v>
      </c>
      <c r="M15" s="119" t="s">
        <v>54</v>
      </c>
      <c r="N15" s="119" t="s">
        <v>55</v>
      </c>
      <c r="O15" s="130" t="s">
        <v>5</v>
      </c>
      <c r="P15" s="130" t="s">
        <v>6</v>
      </c>
      <c r="Q15" s="147" t="s">
        <v>59</v>
      </c>
      <c r="R15" s="130" t="s">
        <v>7</v>
      </c>
      <c r="S15" s="130" t="s">
        <v>8</v>
      </c>
      <c r="T15" s="121" t="s">
        <v>48</v>
      </c>
      <c r="U15" s="121" t="s">
        <v>49</v>
      </c>
      <c r="V15" s="130" t="s">
        <v>51</v>
      </c>
      <c r="W15" s="121" t="s">
        <v>52</v>
      </c>
      <c r="X15" s="121" t="s">
        <v>124</v>
      </c>
      <c r="Y15" s="121" t="s">
        <v>86</v>
      </c>
      <c r="Z15" s="121" t="s">
        <v>73</v>
      </c>
      <c r="AA15" s="121" t="s">
        <v>75</v>
      </c>
      <c r="AB15" s="121" t="s">
        <v>126</v>
      </c>
      <c r="AC15" s="121" t="s">
        <v>127</v>
      </c>
      <c r="AD15" s="121" t="s">
        <v>128</v>
      </c>
    </row>
    <row r="16" spans="1:30" ht="15" customHeight="1" x14ac:dyDescent="0.25">
      <c r="A16" s="122"/>
      <c r="B16" s="122"/>
      <c r="C16" s="122"/>
      <c r="D16" s="122"/>
      <c r="E16" s="145"/>
      <c r="F16" s="122"/>
      <c r="G16" s="131"/>
      <c r="H16" s="176"/>
      <c r="I16" s="176"/>
      <c r="J16" s="176"/>
      <c r="K16" s="176"/>
      <c r="L16" s="176"/>
      <c r="M16" s="176"/>
      <c r="N16" s="176"/>
      <c r="O16" s="131"/>
      <c r="P16" s="131"/>
      <c r="Q16" s="148"/>
      <c r="R16" s="131"/>
      <c r="S16" s="131"/>
      <c r="T16" s="122"/>
      <c r="U16" s="122"/>
      <c r="V16" s="131"/>
      <c r="W16" s="122"/>
      <c r="X16" s="122"/>
      <c r="Y16" s="122"/>
      <c r="Z16" s="122"/>
      <c r="AA16" s="122"/>
      <c r="AB16" s="122"/>
      <c r="AC16" s="122"/>
      <c r="AD16" s="122"/>
    </row>
    <row r="17" spans="1:30" x14ac:dyDescent="0.25">
      <c r="A17" s="123"/>
      <c r="B17" s="123"/>
      <c r="C17" s="123"/>
      <c r="D17" s="123"/>
      <c r="E17" s="146"/>
      <c r="F17" s="123"/>
      <c r="G17" s="132"/>
      <c r="H17" s="120"/>
      <c r="I17" s="120"/>
      <c r="J17" s="120"/>
      <c r="K17" s="120"/>
      <c r="L17" s="120"/>
      <c r="M17" s="120"/>
      <c r="N17" s="120"/>
      <c r="O17" s="132"/>
      <c r="P17" s="132"/>
      <c r="Q17" s="149"/>
      <c r="R17" s="132"/>
      <c r="S17" s="132"/>
      <c r="T17" s="123"/>
      <c r="U17" s="123"/>
      <c r="V17" s="132"/>
      <c r="W17" s="123"/>
      <c r="X17" s="123"/>
      <c r="Y17" s="123"/>
      <c r="Z17" s="123"/>
      <c r="AA17" s="123"/>
      <c r="AB17" s="123"/>
      <c r="AC17" s="123"/>
      <c r="AD17" s="123"/>
    </row>
    <row r="18" spans="1:30" ht="75" x14ac:dyDescent="0.25">
      <c r="A18" s="43">
        <v>1</v>
      </c>
      <c r="B18" s="43" t="s">
        <v>155</v>
      </c>
      <c r="C18" s="43" t="s">
        <v>160</v>
      </c>
      <c r="D18" s="43" t="s">
        <v>159</v>
      </c>
      <c r="E18" s="38">
        <v>58190174</v>
      </c>
      <c r="F18" s="43" t="s">
        <v>158</v>
      </c>
      <c r="G18" s="43">
        <v>35</v>
      </c>
      <c r="H18" s="43">
        <v>5</v>
      </c>
      <c r="I18" s="43" t="s">
        <v>157</v>
      </c>
      <c r="J18" s="43">
        <v>15</v>
      </c>
      <c r="K18" s="43">
        <v>2.5</v>
      </c>
      <c r="L18" s="43" t="s">
        <v>88</v>
      </c>
      <c r="M18" s="43">
        <v>1</v>
      </c>
      <c r="N18" s="43">
        <v>2.5</v>
      </c>
      <c r="O18" s="43">
        <v>10</v>
      </c>
      <c r="P18" s="43">
        <v>1</v>
      </c>
      <c r="Q18" s="43">
        <v>1</v>
      </c>
      <c r="R18" s="43">
        <v>8</v>
      </c>
      <c r="S18" s="43">
        <v>10</v>
      </c>
      <c r="T18" s="43" t="s">
        <v>14</v>
      </c>
      <c r="U18" s="43" t="s">
        <v>9</v>
      </c>
      <c r="V18" s="43" t="s">
        <v>74</v>
      </c>
      <c r="W18" s="43" t="s">
        <v>156</v>
      </c>
      <c r="X18" s="43" t="s">
        <v>149</v>
      </c>
      <c r="Y18" s="43">
        <v>1</v>
      </c>
      <c r="Z18" s="43" t="s">
        <v>74</v>
      </c>
      <c r="AA18" s="43" t="s">
        <v>147</v>
      </c>
      <c r="AB18" s="43">
        <v>1</v>
      </c>
      <c r="AC18" s="43">
        <v>3</v>
      </c>
      <c r="AD18" s="27" t="s">
        <v>283</v>
      </c>
    </row>
    <row r="19" spans="1:30" ht="75" x14ac:dyDescent="0.25">
      <c r="A19" s="44">
        <v>2</v>
      </c>
      <c r="B19" s="44" t="s">
        <v>155</v>
      </c>
      <c r="C19" s="44" t="s">
        <v>154</v>
      </c>
      <c r="D19" s="44" t="s">
        <v>153</v>
      </c>
      <c r="E19" s="50">
        <v>1083463772</v>
      </c>
      <c r="F19" s="49" t="s">
        <v>152</v>
      </c>
      <c r="G19" s="44">
        <v>17</v>
      </c>
      <c r="H19" s="44">
        <v>2</v>
      </c>
      <c r="I19" s="44" t="s">
        <v>151</v>
      </c>
      <c r="J19" s="44">
        <v>3</v>
      </c>
      <c r="K19" s="44">
        <v>1</v>
      </c>
      <c r="L19" s="44" t="s">
        <v>150</v>
      </c>
      <c r="M19" s="44">
        <v>1</v>
      </c>
      <c r="N19" s="44">
        <v>1</v>
      </c>
      <c r="O19" s="44">
        <v>4</v>
      </c>
      <c r="P19" s="44"/>
      <c r="Q19" s="44">
        <v>3.7</v>
      </c>
      <c r="R19" s="44"/>
      <c r="S19" s="44">
        <f>G19-(H19+O19+Q19)</f>
        <v>7.3000000000000007</v>
      </c>
      <c r="T19" s="44" t="s">
        <v>14</v>
      </c>
      <c r="U19" s="44" t="s">
        <v>9</v>
      </c>
      <c r="V19" s="44" t="s">
        <v>72</v>
      </c>
      <c r="W19" s="44" t="s">
        <v>72</v>
      </c>
      <c r="X19" s="44" t="s">
        <v>149</v>
      </c>
      <c r="Y19" s="44">
        <v>1</v>
      </c>
      <c r="Z19" s="44" t="s">
        <v>148</v>
      </c>
      <c r="AA19" s="44" t="s">
        <v>147</v>
      </c>
      <c r="AB19" s="44">
        <v>1</v>
      </c>
      <c r="AC19" s="44">
        <v>3</v>
      </c>
      <c r="AD19" s="27" t="s">
        <v>283</v>
      </c>
    </row>
    <row r="20" spans="1:30" ht="75" x14ac:dyDescent="0.25">
      <c r="A20" s="44">
        <v>3</v>
      </c>
      <c r="B20" s="44" t="s">
        <v>155</v>
      </c>
      <c r="C20" s="44" t="s">
        <v>164</v>
      </c>
      <c r="D20" s="44" t="s">
        <v>161</v>
      </c>
      <c r="E20" s="30"/>
      <c r="F20" s="44" t="s">
        <v>162</v>
      </c>
      <c r="G20" s="44">
        <v>12.5</v>
      </c>
      <c r="H20" s="44">
        <v>4</v>
      </c>
      <c r="I20" s="44" t="s">
        <v>150</v>
      </c>
      <c r="J20" s="44">
        <v>2</v>
      </c>
      <c r="K20" s="44"/>
      <c r="L20" s="44" t="s">
        <v>151</v>
      </c>
      <c r="M20" s="44">
        <v>1</v>
      </c>
      <c r="N20" s="44">
        <v>2</v>
      </c>
      <c r="O20" s="44">
        <v>1.5</v>
      </c>
      <c r="P20" s="44"/>
      <c r="Q20" s="44">
        <v>0.5</v>
      </c>
      <c r="R20" s="44">
        <v>3</v>
      </c>
      <c r="S20" s="44">
        <v>3</v>
      </c>
      <c r="T20" s="44" t="s">
        <v>14</v>
      </c>
      <c r="U20" s="44" t="s">
        <v>9</v>
      </c>
      <c r="V20" s="44" t="s">
        <v>72</v>
      </c>
      <c r="W20" s="44" t="s">
        <v>156</v>
      </c>
      <c r="X20" s="26" t="s">
        <v>282</v>
      </c>
      <c r="Y20" s="44">
        <v>1</v>
      </c>
      <c r="Z20" s="44" t="s">
        <v>74</v>
      </c>
      <c r="AA20" s="44" t="s">
        <v>147</v>
      </c>
      <c r="AB20" s="44">
        <v>2</v>
      </c>
      <c r="AC20" s="44">
        <v>0</v>
      </c>
      <c r="AD20" s="27" t="s">
        <v>283</v>
      </c>
    </row>
    <row r="21" spans="1:30" ht="75" x14ac:dyDescent="0.25">
      <c r="A21" s="44">
        <v>4</v>
      </c>
      <c r="B21" s="44" t="s">
        <v>155</v>
      </c>
      <c r="C21" s="44" t="s">
        <v>163</v>
      </c>
      <c r="D21" s="44" t="s">
        <v>165</v>
      </c>
      <c r="E21" s="30">
        <v>12635113</v>
      </c>
      <c r="F21" s="44" t="s">
        <v>33</v>
      </c>
      <c r="G21" s="44">
        <v>20</v>
      </c>
      <c r="H21" s="44">
        <v>3</v>
      </c>
      <c r="I21" s="44"/>
      <c r="J21" s="44"/>
      <c r="K21" s="44"/>
      <c r="L21" s="44" t="s">
        <v>166</v>
      </c>
      <c r="M21" s="44">
        <v>1</v>
      </c>
      <c r="N21" s="44">
        <v>3</v>
      </c>
      <c r="O21" s="44">
        <v>7</v>
      </c>
      <c r="P21" s="44"/>
      <c r="Q21" s="44">
        <v>1</v>
      </c>
      <c r="R21" s="44">
        <v>2</v>
      </c>
      <c r="S21" s="44">
        <v>7</v>
      </c>
      <c r="T21" s="44" t="s">
        <v>14</v>
      </c>
      <c r="U21" s="44" t="s">
        <v>9</v>
      </c>
      <c r="V21" s="44" t="s">
        <v>72</v>
      </c>
      <c r="W21" s="44" t="s">
        <v>72</v>
      </c>
      <c r="X21" s="44" t="s">
        <v>167</v>
      </c>
      <c r="Y21" s="44">
        <v>4</v>
      </c>
      <c r="Z21" s="44" t="s">
        <v>74</v>
      </c>
      <c r="AA21" s="44" t="s">
        <v>147</v>
      </c>
      <c r="AB21" s="44">
        <v>0</v>
      </c>
      <c r="AC21" s="44">
        <v>5</v>
      </c>
      <c r="AD21" s="27" t="s">
        <v>283</v>
      </c>
    </row>
    <row r="22" spans="1:30" ht="60" x14ac:dyDescent="0.25">
      <c r="A22" s="44">
        <v>5</v>
      </c>
      <c r="B22" s="44" t="s">
        <v>174</v>
      </c>
      <c r="C22" s="44" t="s">
        <v>168</v>
      </c>
      <c r="D22" s="44" t="s">
        <v>169</v>
      </c>
      <c r="E22" s="30">
        <v>88282779</v>
      </c>
      <c r="F22" s="44" t="s">
        <v>170</v>
      </c>
      <c r="G22" s="44">
        <v>20</v>
      </c>
      <c r="H22" s="44">
        <v>4</v>
      </c>
      <c r="I22" s="44" t="s">
        <v>151</v>
      </c>
      <c r="J22" s="44">
        <v>10</v>
      </c>
      <c r="K22" s="44">
        <v>1</v>
      </c>
      <c r="L22" s="44" t="s">
        <v>171</v>
      </c>
      <c r="M22" s="44">
        <v>1</v>
      </c>
      <c r="N22" s="44">
        <v>3</v>
      </c>
      <c r="O22" s="44">
        <v>0</v>
      </c>
      <c r="P22" s="44">
        <v>0</v>
      </c>
      <c r="Q22" s="44">
        <v>0</v>
      </c>
      <c r="R22" s="44">
        <v>0</v>
      </c>
      <c r="S22" s="44">
        <v>0</v>
      </c>
      <c r="T22" s="44" t="s">
        <v>14</v>
      </c>
      <c r="U22" s="44" t="s">
        <v>9</v>
      </c>
      <c r="V22" s="44" t="s">
        <v>72</v>
      </c>
      <c r="W22" s="44" t="s">
        <v>72</v>
      </c>
      <c r="X22" s="44" t="s">
        <v>167</v>
      </c>
      <c r="Y22" s="44">
        <v>1</v>
      </c>
      <c r="Z22" s="44" t="s">
        <v>74</v>
      </c>
      <c r="AA22" s="44" t="s">
        <v>172</v>
      </c>
      <c r="AB22" s="44">
        <v>2</v>
      </c>
      <c r="AC22" s="44">
        <v>0</v>
      </c>
      <c r="AD22" s="43" t="s">
        <v>173</v>
      </c>
    </row>
    <row r="23" spans="1:30" ht="75" x14ac:dyDescent="0.25">
      <c r="A23" s="45">
        <v>6</v>
      </c>
      <c r="B23" s="45" t="s">
        <v>174</v>
      </c>
      <c r="C23" s="45" t="s">
        <v>175</v>
      </c>
      <c r="D23" s="45" t="s">
        <v>176</v>
      </c>
      <c r="E23" s="31"/>
      <c r="F23" s="45" t="s">
        <v>177</v>
      </c>
      <c r="G23" s="45">
        <v>25</v>
      </c>
      <c r="H23" s="45">
        <v>5</v>
      </c>
      <c r="I23" s="45" t="s">
        <v>178</v>
      </c>
      <c r="J23" s="45">
        <v>3</v>
      </c>
      <c r="K23" s="45">
        <v>5</v>
      </c>
      <c r="L23" s="45"/>
      <c r="M23" s="45"/>
      <c r="N23" s="45"/>
      <c r="O23" s="45">
        <v>3</v>
      </c>
      <c r="P23" s="45"/>
      <c r="Q23" s="45"/>
      <c r="R23" s="45">
        <v>8</v>
      </c>
      <c r="S23" s="45">
        <v>5</v>
      </c>
      <c r="T23" s="45" t="s">
        <v>14</v>
      </c>
      <c r="U23" s="45" t="s">
        <v>179</v>
      </c>
      <c r="V23" s="45" t="s">
        <v>180</v>
      </c>
      <c r="W23" s="45" t="s">
        <v>72</v>
      </c>
      <c r="X23" s="45" t="s">
        <v>167</v>
      </c>
      <c r="Y23" s="45">
        <v>2</v>
      </c>
      <c r="Z23" s="45" t="s">
        <v>148</v>
      </c>
      <c r="AA23" s="45" t="s">
        <v>147</v>
      </c>
      <c r="AB23" s="45">
        <v>2</v>
      </c>
      <c r="AC23" s="45">
        <v>0</v>
      </c>
      <c r="AD23" s="27" t="s">
        <v>283</v>
      </c>
    </row>
    <row r="24" spans="1:30" ht="75" x14ac:dyDescent="0.25">
      <c r="A24" s="43">
        <v>7</v>
      </c>
      <c r="B24" s="44" t="s">
        <v>174</v>
      </c>
      <c r="C24" s="44" t="s">
        <v>181</v>
      </c>
      <c r="D24" s="44" t="s">
        <v>182</v>
      </c>
      <c r="E24" s="30">
        <v>3161319</v>
      </c>
      <c r="F24" s="44" t="s">
        <v>183</v>
      </c>
      <c r="G24" s="44">
        <v>30</v>
      </c>
      <c r="H24" s="44">
        <v>5</v>
      </c>
      <c r="I24" s="44" t="s">
        <v>166</v>
      </c>
      <c r="J24" s="44">
        <v>15</v>
      </c>
      <c r="K24" s="44">
        <v>4</v>
      </c>
      <c r="L24" s="44" t="s">
        <v>150</v>
      </c>
      <c r="M24" s="44">
        <v>1</v>
      </c>
      <c r="N24" s="44">
        <v>1</v>
      </c>
      <c r="O24" s="44">
        <v>2</v>
      </c>
      <c r="P24" s="44"/>
      <c r="Q24" s="44"/>
      <c r="R24" s="44">
        <v>16</v>
      </c>
      <c r="S24" s="44">
        <v>7</v>
      </c>
      <c r="T24" s="44" t="s">
        <v>14</v>
      </c>
      <c r="U24" s="44" t="s">
        <v>184</v>
      </c>
      <c r="V24" s="44" t="s">
        <v>74</v>
      </c>
      <c r="W24" s="44" t="s">
        <v>72</v>
      </c>
      <c r="X24" s="44" t="s">
        <v>149</v>
      </c>
      <c r="Y24" s="44">
        <v>2</v>
      </c>
      <c r="Z24" s="44" t="s">
        <v>185</v>
      </c>
      <c r="AA24" s="44" t="s">
        <v>147</v>
      </c>
      <c r="AB24" s="44">
        <v>2</v>
      </c>
      <c r="AC24" s="44">
        <v>0</v>
      </c>
      <c r="AD24" s="27" t="s">
        <v>283</v>
      </c>
    </row>
    <row r="25" spans="1:30" ht="75" x14ac:dyDescent="0.25">
      <c r="A25" s="44">
        <v>8</v>
      </c>
      <c r="B25" s="44" t="s">
        <v>186</v>
      </c>
      <c r="C25" s="44" t="s">
        <v>187</v>
      </c>
      <c r="D25" s="44" t="s">
        <v>190</v>
      </c>
      <c r="E25" s="30"/>
      <c r="F25" s="44" t="s">
        <v>188</v>
      </c>
      <c r="G25" s="44">
        <v>7</v>
      </c>
      <c r="H25" s="44">
        <v>5</v>
      </c>
      <c r="I25" s="44" t="s">
        <v>166</v>
      </c>
      <c r="J25" s="44">
        <v>10</v>
      </c>
      <c r="K25" s="44">
        <v>5</v>
      </c>
      <c r="L25" s="44"/>
      <c r="M25" s="44"/>
      <c r="N25" s="44"/>
      <c r="O25" s="44"/>
      <c r="P25" s="44"/>
      <c r="Q25" s="44"/>
      <c r="R25" s="44"/>
      <c r="S25" s="44">
        <v>2</v>
      </c>
      <c r="T25" s="44" t="s">
        <v>14</v>
      </c>
      <c r="U25" s="44" t="s">
        <v>189</v>
      </c>
      <c r="V25" s="44" t="s">
        <v>72</v>
      </c>
      <c r="W25" s="44" t="s">
        <v>72</v>
      </c>
      <c r="X25" s="44" t="s">
        <v>149</v>
      </c>
      <c r="Y25" s="44">
        <v>2</v>
      </c>
      <c r="Z25" s="44" t="s">
        <v>101</v>
      </c>
      <c r="AA25" s="44" t="s">
        <v>147</v>
      </c>
      <c r="AB25" s="44">
        <v>1</v>
      </c>
      <c r="AC25" s="44">
        <v>0</v>
      </c>
      <c r="AD25" s="27" t="s">
        <v>283</v>
      </c>
    </row>
    <row r="26" spans="1:30" ht="75" x14ac:dyDescent="0.25">
      <c r="A26" s="44">
        <v>9</v>
      </c>
      <c r="B26" s="44" t="s">
        <v>186</v>
      </c>
      <c r="C26" s="44" t="s">
        <v>191</v>
      </c>
      <c r="D26" s="44" t="s">
        <v>192</v>
      </c>
      <c r="E26" s="30"/>
      <c r="F26" s="44" t="s">
        <v>193</v>
      </c>
      <c r="G26" s="44">
        <v>33</v>
      </c>
      <c r="H26" s="44">
        <v>17</v>
      </c>
      <c r="I26" s="44" t="s">
        <v>166</v>
      </c>
      <c r="J26" s="44">
        <v>20</v>
      </c>
      <c r="K26" s="44">
        <v>17</v>
      </c>
      <c r="L26" s="44"/>
      <c r="M26" s="44"/>
      <c r="N26" s="44"/>
      <c r="O26" s="44">
        <v>1</v>
      </c>
      <c r="P26" s="44"/>
      <c r="Q26" s="44">
        <v>1</v>
      </c>
      <c r="R26" s="44">
        <v>4</v>
      </c>
      <c r="S26" s="44">
        <v>10</v>
      </c>
      <c r="T26" s="44" t="s">
        <v>14</v>
      </c>
      <c r="U26" s="44" t="s">
        <v>194</v>
      </c>
      <c r="V26" s="44" t="s">
        <v>72</v>
      </c>
      <c r="W26" s="44" t="s">
        <v>72</v>
      </c>
      <c r="X26" s="44" t="s">
        <v>149</v>
      </c>
      <c r="Y26" s="44">
        <v>2</v>
      </c>
      <c r="Z26" s="44" t="s">
        <v>74</v>
      </c>
      <c r="AA26" s="44" t="s">
        <v>147</v>
      </c>
      <c r="AB26" s="44">
        <v>2</v>
      </c>
      <c r="AC26" s="44">
        <v>0</v>
      </c>
      <c r="AD26" s="27" t="s">
        <v>283</v>
      </c>
    </row>
    <row r="27" spans="1:30" ht="75" x14ac:dyDescent="0.25">
      <c r="A27" s="44">
        <v>10</v>
      </c>
      <c r="B27" s="44" t="s">
        <v>186</v>
      </c>
      <c r="C27" s="92" t="s">
        <v>195</v>
      </c>
      <c r="D27" s="44" t="s">
        <v>196</v>
      </c>
      <c r="E27" s="30"/>
      <c r="F27" s="44" t="s">
        <v>197</v>
      </c>
      <c r="G27" s="44">
        <v>30</v>
      </c>
      <c r="H27" s="44">
        <v>7</v>
      </c>
      <c r="I27" s="44" t="s">
        <v>198</v>
      </c>
      <c r="J27" s="44">
        <v>25</v>
      </c>
      <c r="K27" s="44">
        <v>7</v>
      </c>
      <c r="L27" s="44"/>
      <c r="M27" s="44"/>
      <c r="N27" s="44"/>
      <c r="O27" s="44">
        <v>6.3</v>
      </c>
      <c r="P27" s="44"/>
      <c r="Q27" s="44">
        <v>0.7</v>
      </c>
      <c r="R27" s="44">
        <v>6</v>
      </c>
      <c r="S27" s="44">
        <v>10</v>
      </c>
      <c r="T27" s="44" t="s">
        <v>14</v>
      </c>
      <c r="U27" s="44" t="s">
        <v>9</v>
      </c>
      <c r="V27" s="44" t="s">
        <v>74</v>
      </c>
      <c r="W27" s="44" t="s">
        <v>72</v>
      </c>
      <c r="X27" s="44" t="s">
        <v>149</v>
      </c>
      <c r="Y27" s="44">
        <v>2</v>
      </c>
      <c r="Z27" s="44" t="s">
        <v>74</v>
      </c>
      <c r="AA27" s="44" t="s">
        <v>147</v>
      </c>
      <c r="AB27" s="44">
        <v>1</v>
      </c>
      <c r="AC27" s="44">
        <v>0</v>
      </c>
      <c r="AD27" s="26" t="s">
        <v>283</v>
      </c>
    </row>
    <row r="28" spans="1:30" ht="75" x14ac:dyDescent="0.25">
      <c r="A28" s="44">
        <v>11</v>
      </c>
      <c r="B28" s="44" t="s">
        <v>199</v>
      </c>
      <c r="C28" s="44" t="s">
        <v>200</v>
      </c>
      <c r="D28" s="44" t="s">
        <v>201</v>
      </c>
      <c r="E28" s="30">
        <v>12632195</v>
      </c>
      <c r="F28" s="44" t="s">
        <v>202</v>
      </c>
      <c r="G28" s="44">
        <v>12</v>
      </c>
      <c r="H28" s="44">
        <v>12</v>
      </c>
      <c r="I28" s="44" t="s">
        <v>166</v>
      </c>
      <c r="J28" s="44">
        <v>10</v>
      </c>
      <c r="K28" s="44">
        <v>12</v>
      </c>
      <c r="L28" s="44"/>
      <c r="M28" s="44"/>
      <c r="N28" s="44"/>
      <c r="O28" s="44"/>
      <c r="P28" s="44"/>
      <c r="Q28" s="44">
        <v>1</v>
      </c>
      <c r="R28" s="44"/>
      <c r="S28" s="44"/>
      <c r="T28" s="44" t="s">
        <v>14</v>
      </c>
      <c r="U28" s="44" t="s">
        <v>189</v>
      </c>
      <c r="V28" s="44" t="s">
        <v>74</v>
      </c>
      <c r="W28" s="44" t="s">
        <v>72</v>
      </c>
      <c r="X28" s="44" t="s">
        <v>149</v>
      </c>
      <c r="Y28" s="44">
        <v>1</v>
      </c>
      <c r="Z28" s="44" t="s">
        <v>74</v>
      </c>
      <c r="AA28" s="44" t="s">
        <v>147</v>
      </c>
      <c r="AB28" s="44">
        <v>5</v>
      </c>
      <c r="AC28" s="44">
        <v>0</v>
      </c>
      <c r="AD28" s="27" t="s">
        <v>283</v>
      </c>
    </row>
    <row r="29" spans="1:30" ht="75" x14ac:dyDescent="0.25">
      <c r="A29" s="45">
        <v>12</v>
      </c>
      <c r="B29" s="44" t="s">
        <v>186</v>
      </c>
      <c r="C29" s="44" t="s">
        <v>203</v>
      </c>
      <c r="D29" s="44" t="s">
        <v>204</v>
      </c>
      <c r="E29" s="30">
        <v>57141046</v>
      </c>
      <c r="F29" s="44" t="s">
        <v>205</v>
      </c>
      <c r="G29" s="44">
        <v>12.5</v>
      </c>
      <c r="H29" s="44">
        <v>4</v>
      </c>
      <c r="I29" s="44" t="s">
        <v>151</v>
      </c>
      <c r="J29" s="44"/>
      <c r="K29" s="44">
        <v>4</v>
      </c>
      <c r="L29" s="44"/>
      <c r="M29" s="44"/>
      <c r="N29" s="44"/>
      <c r="O29" s="44"/>
      <c r="P29" s="44"/>
      <c r="Q29" s="44"/>
      <c r="R29" s="44"/>
      <c r="S29" s="44"/>
      <c r="T29" s="44" t="s">
        <v>14</v>
      </c>
      <c r="U29" s="44" t="s">
        <v>9</v>
      </c>
      <c r="V29" s="44" t="s">
        <v>72</v>
      </c>
      <c r="W29" s="44" t="s">
        <v>72</v>
      </c>
      <c r="X29" s="44" t="s">
        <v>149</v>
      </c>
      <c r="Y29" s="44">
        <v>2</v>
      </c>
      <c r="Z29" s="44" t="s">
        <v>206</v>
      </c>
      <c r="AA29" s="44" t="s">
        <v>147</v>
      </c>
      <c r="AB29" s="44">
        <v>1</v>
      </c>
      <c r="AC29" s="44">
        <v>0</v>
      </c>
      <c r="AD29" s="27" t="s">
        <v>283</v>
      </c>
    </row>
    <row r="30" spans="1:30" ht="75" x14ac:dyDescent="0.25">
      <c r="A30" s="43">
        <v>13</v>
      </c>
      <c r="B30" s="44" t="s">
        <v>186</v>
      </c>
      <c r="C30" s="44" t="s">
        <v>207</v>
      </c>
      <c r="D30" s="44" t="s">
        <v>208</v>
      </c>
      <c r="E30" s="30">
        <v>12629552</v>
      </c>
      <c r="F30" s="44" t="s">
        <v>209</v>
      </c>
      <c r="G30" s="44">
        <v>17</v>
      </c>
      <c r="H30" s="77">
        <v>9</v>
      </c>
      <c r="I30" s="46" t="s">
        <v>151</v>
      </c>
      <c r="J30" s="44">
        <v>15</v>
      </c>
      <c r="K30" s="44">
        <v>1</v>
      </c>
      <c r="L30" s="44" t="s">
        <v>150</v>
      </c>
      <c r="M30" s="44">
        <v>1</v>
      </c>
      <c r="N30" s="44">
        <v>2</v>
      </c>
      <c r="O30" s="44">
        <v>3</v>
      </c>
      <c r="P30" s="44"/>
      <c r="Q30" s="44"/>
      <c r="R30" s="44">
        <v>3</v>
      </c>
      <c r="S30" s="44">
        <v>2</v>
      </c>
      <c r="T30" s="44" t="s">
        <v>14</v>
      </c>
      <c r="U30" s="44" t="s">
        <v>179</v>
      </c>
      <c r="V30" s="44" t="s">
        <v>74</v>
      </c>
      <c r="W30" s="44" t="s">
        <v>72</v>
      </c>
      <c r="X30" s="44" t="s">
        <v>149</v>
      </c>
      <c r="Y30" s="44">
        <v>10</v>
      </c>
      <c r="Z30" s="44" t="s">
        <v>148</v>
      </c>
      <c r="AA30" s="44" t="s">
        <v>147</v>
      </c>
      <c r="AB30" s="44">
        <v>0</v>
      </c>
      <c r="AC30" s="44">
        <v>0</v>
      </c>
      <c r="AD30" s="27" t="s">
        <v>283</v>
      </c>
    </row>
    <row r="31" spans="1:30" ht="75" x14ac:dyDescent="0.25">
      <c r="A31" s="44">
        <v>14</v>
      </c>
      <c r="B31" s="44" t="s">
        <v>186</v>
      </c>
      <c r="C31" s="44" t="s">
        <v>210</v>
      </c>
      <c r="D31" s="44" t="s">
        <v>211</v>
      </c>
      <c r="E31" s="30"/>
      <c r="F31" s="44" t="s">
        <v>212</v>
      </c>
      <c r="G31" s="44">
        <v>21.5</v>
      </c>
      <c r="H31" s="44">
        <v>14</v>
      </c>
      <c r="I31" s="44" t="s">
        <v>178</v>
      </c>
      <c r="J31" s="44">
        <v>16</v>
      </c>
      <c r="K31" s="44">
        <v>11</v>
      </c>
      <c r="L31" s="44" t="s">
        <v>150</v>
      </c>
      <c r="M31" s="44">
        <v>1</v>
      </c>
      <c r="N31" s="44">
        <v>3</v>
      </c>
      <c r="O31" s="44">
        <v>5</v>
      </c>
      <c r="P31" s="44">
        <v>0.5</v>
      </c>
      <c r="Q31" s="44">
        <v>1</v>
      </c>
      <c r="R31" s="44">
        <v>0.5</v>
      </c>
      <c r="S31" s="44">
        <v>1</v>
      </c>
      <c r="T31" s="44" t="s">
        <v>14</v>
      </c>
      <c r="U31" s="44" t="s">
        <v>179</v>
      </c>
      <c r="V31" s="44" t="s">
        <v>74</v>
      </c>
      <c r="W31" s="44" t="s">
        <v>72</v>
      </c>
      <c r="X31" s="44" t="s">
        <v>149</v>
      </c>
      <c r="Y31" s="44">
        <v>3</v>
      </c>
      <c r="Z31" s="44" t="s">
        <v>101</v>
      </c>
      <c r="AA31" s="44" t="s">
        <v>147</v>
      </c>
      <c r="AB31" s="44">
        <v>3</v>
      </c>
      <c r="AC31" s="44">
        <v>0</v>
      </c>
      <c r="AD31" s="27" t="s">
        <v>283</v>
      </c>
    </row>
    <row r="32" spans="1:30" ht="75" x14ac:dyDescent="0.25">
      <c r="A32" s="44">
        <v>15</v>
      </c>
      <c r="B32" s="44" t="s">
        <v>186</v>
      </c>
      <c r="C32" s="44" t="s">
        <v>213</v>
      </c>
      <c r="D32" s="44" t="s">
        <v>214</v>
      </c>
      <c r="E32" s="30"/>
      <c r="F32" s="44" t="s">
        <v>215</v>
      </c>
      <c r="G32" s="44">
        <v>15</v>
      </c>
      <c r="H32" s="44">
        <v>10</v>
      </c>
      <c r="I32" s="44" t="s">
        <v>178</v>
      </c>
      <c r="J32" s="44">
        <v>20</v>
      </c>
      <c r="K32" s="44">
        <v>8</v>
      </c>
      <c r="L32" s="44" t="s">
        <v>216</v>
      </c>
      <c r="M32" s="44">
        <v>1</v>
      </c>
      <c r="N32" s="44">
        <v>2</v>
      </c>
      <c r="O32" s="44">
        <v>2.5</v>
      </c>
      <c r="P32" s="44"/>
      <c r="Q32" s="44"/>
      <c r="R32" s="44"/>
      <c r="S32" s="44">
        <v>2.5</v>
      </c>
      <c r="T32" s="44" t="s">
        <v>14</v>
      </c>
      <c r="U32" s="44" t="s">
        <v>189</v>
      </c>
      <c r="V32" s="44" t="s">
        <v>72</v>
      </c>
      <c r="W32" s="44" t="s">
        <v>72</v>
      </c>
      <c r="X32" s="44" t="s">
        <v>149</v>
      </c>
      <c r="Y32" s="44">
        <v>1</v>
      </c>
      <c r="Z32" s="44" t="s">
        <v>217</v>
      </c>
      <c r="AA32" s="44" t="s">
        <v>147</v>
      </c>
      <c r="AB32" s="44">
        <v>1</v>
      </c>
      <c r="AC32" s="44">
        <v>0</v>
      </c>
      <c r="AD32" s="26" t="s">
        <v>283</v>
      </c>
    </row>
    <row r="33" spans="1:30" ht="75" x14ac:dyDescent="0.25">
      <c r="A33" s="44">
        <v>16</v>
      </c>
      <c r="B33" s="44" t="s">
        <v>186</v>
      </c>
      <c r="C33" s="44" t="s">
        <v>218</v>
      </c>
      <c r="D33" s="44" t="s">
        <v>219</v>
      </c>
      <c r="E33" s="30">
        <v>91218627</v>
      </c>
      <c r="F33" s="44" t="s">
        <v>220</v>
      </c>
      <c r="G33" s="44">
        <v>17</v>
      </c>
      <c r="H33" s="44">
        <v>10</v>
      </c>
      <c r="I33" s="44" t="s">
        <v>178</v>
      </c>
      <c r="J33" s="44">
        <v>30</v>
      </c>
      <c r="K33" s="44">
        <v>10</v>
      </c>
      <c r="L33" s="44"/>
      <c r="M33" s="44"/>
      <c r="N33" s="44"/>
      <c r="O33" s="44"/>
      <c r="P33" s="44"/>
      <c r="Q33" s="44"/>
      <c r="R33" s="44">
        <v>7</v>
      </c>
      <c r="S33" s="44"/>
      <c r="T33" s="44" t="s">
        <v>14</v>
      </c>
      <c r="U33" s="44" t="s">
        <v>221</v>
      </c>
      <c r="V33" s="44" t="s">
        <v>72</v>
      </c>
      <c r="W33" s="44" t="s">
        <v>72</v>
      </c>
      <c r="X33" s="44" t="s">
        <v>149</v>
      </c>
      <c r="Y33" s="44">
        <v>3</v>
      </c>
      <c r="Z33" s="44" t="s">
        <v>101</v>
      </c>
      <c r="AA33" s="44" t="s">
        <v>147</v>
      </c>
      <c r="AB33" s="44">
        <v>2</v>
      </c>
      <c r="AC33" s="44">
        <v>0</v>
      </c>
      <c r="AD33" s="27" t="s">
        <v>283</v>
      </c>
    </row>
    <row r="34" spans="1:30" ht="75" x14ac:dyDescent="0.25">
      <c r="A34" s="44">
        <v>17</v>
      </c>
      <c r="B34" s="44" t="s">
        <v>186</v>
      </c>
      <c r="C34" s="44" t="s">
        <v>222</v>
      </c>
      <c r="D34" s="44" t="s">
        <v>223</v>
      </c>
      <c r="E34" s="30"/>
      <c r="F34" s="44" t="s">
        <v>224</v>
      </c>
      <c r="G34" s="44">
        <v>9</v>
      </c>
      <c r="H34" s="44">
        <v>5</v>
      </c>
      <c r="I34" s="44" t="s">
        <v>178</v>
      </c>
      <c r="J34" s="44">
        <v>20</v>
      </c>
      <c r="K34" s="44">
        <v>4</v>
      </c>
      <c r="L34" s="44" t="s">
        <v>216</v>
      </c>
      <c r="M34" s="44">
        <v>1</v>
      </c>
      <c r="N34" s="44">
        <v>1</v>
      </c>
      <c r="O34" s="44"/>
      <c r="P34" s="44">
        <v>1</v>
      </c>
      <c r="Q34" s="44">
        <v>2</v>
      </c>
      <c r="R34" s="44"/>
      <c r="S34" s="44">
        <v>1</v>
      </c>
      <c r="T34" s="44" t="s">
        <v>14</v>
      </c>
      <c r="U34" s="44" t="s">
        <v>179</v>
      </c>
      <c r="V34" s="44" t="s">
        <v>74</v>
      </c>
      <c r="W34" s="44" t="s">
        <v>156</v>
      </c>
      <c r="X34" s="44" t="s">
        <v>149</v>
      </c>
      <c r="Y34" s="44">
        <v>4</v>
      </c>
      <c r="Z34" s="44" t="s">
        <v>225</v>
      </c>
      <c r="AA34" s="44" t="s">
        <v>147</v>
      </c>
      <c r="AB34" s="44">
        <v>2</v>
      </c>
      <c r="AC34" s="44">
        <v>0</v>
      </c>
      <c r="AD34" s="27" t="s">
        <v>283</v>
      </c>
    </row>
    <row r="35" spans="1:30" ht="75" x14ac:dyDescent="0.25">
      <c r="A35" s="45">
        <v>18</v>
      </c>
      <c r="B35" s="44" t="s">
        <v>227</v>
      </c>
      <c r="C35" s="44" t="s">
        <v>233</v>
      </c>
      <c r="D35" s="44" t="s">
        <v>234</v>
      </c>
      <c r="E35" s="30"/>
      <c r="F35" s="44" t="s">
        <v>235</v>
      </c>
      <c r="G35" s="44">
        <v>24</v>
      </c>
      <c r="H35" s="44">
        <v>10</v>
      </c>
      <c r="I35" s="44" t="s">
        <v>166</v>
      </c>
      <c r="J35" s="44">
        <v>24</v>
      </c>
      <c r="K35" s="44">
        <v>10</v>
      </c>
      <c r="L35" s="44"/>
      <c r="M35" s="44"/>
      <c r="N35" s="44"/>
      <c r="O35" s="44"/>
      <c r="P35" s="44"/>
      <c r="Q35" s="44"/>
      <c r="R35" s="44"/>
      <c r="S35" s="44"/>
      <c r="T35" s="44" t="s">
        <v>14</v>
      </c>
      <c r="U35" s="44" t="s">
        <v>194</v>
      </c>
      <c r="V35" s="44" t="s">
        <v>72</v>
      </c>
      <c r="W35" s="44" t="s">
        <v>72</v>
      </c>
      <c r="X35" s="44" t="s">
        <v>149</v>
      </c>
      <c r="Y35" s="44"/>
      <c r="Z35" s="44" t="s">
        <v>236</v>
      </c>
      <c r="AA35" s="44" t="s">
        <v>147</v>
      </c>
      <c r="AB35" s="44"/>
      <c r="AC35" s="44"/>
      <c r="AD35" s="27" t="s">
        <v>283</v>
      </c>
    </row>
    <row r="36" spans="1:30" x14ac:dyDescent="0.25">
      <c r="A36" s="75">
        <v>19</v>
      </c>
      <c r="B36" s="39" t="s">
        <v>186</v>
      </c>
      <c r="C36" s="39" t="s">
        <v>273</v>
      </c>
      <c r="D36" s="39" t="s">
        <v>263</v>
      </c>
      <c r="E36" s="52">
        <v>12619441</v>
      </c>
      <c r="F36" s="39" t="s">
        <v>274</v>
      </c>
      <c r="G36" s="48"/>
      <c r="H36" s="48"/>
      <c r="I36" s="48"/>
      <c r="J36" s="48"/>
      <c r="K36" s="48"/>
      <c r="L36" s="48"/>
      <c r="M36" s="48"/>
      <c r="N36" s="48"/>
      <c r="O36" s="48"/>
      <c r="P36" s="48"/>
      <c r="Q36" s="48"/>
      <c r="R36" s="48"/>
      <c r="S36" s="48"/>
      <c r="T36" s="48"/>
      <c r="U36" s="48"/>
      <c r="V36" s="48"/>
      <c r="W36" s="48"/>
      <c r="X36" s="48"/>
      <c r="Y36" s="48"/>
      <c r="Z36" s="48"/>
      <c r="AA36" s="48"/>
      <c r="AB36" s="48"/>
      <c r="AC36" s="48"/>
      <c r="AD36" s="76"/>
    </row>
    <row r="37" spans="1:30" x14ac:dyDescent="0.25">
      <c r="A37" s="47">
        <v>20</v>
      </c>
      <c r="B37" s="40" t="s">
        <v>186</v>
      </c>
      <c r="C37" s="40" t="s">
        <v>277</v>
      </c>
      <c r="D37" s="40" t="s">
        <v>261</v>
      </c>
      <c r="E37" s="51">
        <v>91246326</v>
      </c>
      <c r="F37" s="40" t="s">
        <v>278</v>
      </c>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32"/>
      <c r="B38" s="33"/>
      <c r="C38" s="33"/>
      <c r="D38" s="33"/>
      <c r="E38" s="33"/>
      <c r="F38" s="33"/>
      <c r="G38" s="32"/>
      <c r="H38" s="33"/>
      <c r="I38" s="33"/>
      <c r="J38" s="33"/>
      <c r="K38" s="33"/>
      <c r="L38" s="33"/>
      <c r="M38" s="33"/>
      <c r="N38" s="33"/>
      <c r="O38" s="33"/>
      <c r="P38" s="33"/>
      <c r="Q38" s="33"/>
      <c r="R38" s="33"/>
      <c r="S38" s="33"/>
      <c r="T38" s="33"/>
      <c r="U38" s="33"/>
      <c r="V38" s="33"/>
      <c r="W38" s="33"/>
      <c r="X38" s="33"/>
      <c r="Y38" s="33"/>
      <c r="Z38" s="33"/>
      <c r="AA38" s="33"/>
      <c r="AB38" s="33"/>
      <c r="AC38" s="33"/>
      <c r="AD38" s="33"/>
    </row>
    <row r="39" spans="1:30" x14ac:dyDescent="0.25">
      <c r="A39" s="32"/>
      <c r="B39" s="33"/>
      <c r="C39" s="33"/>
      <c r="D39" s="33"/>
      <c r="E39" s="33"/>
      <c r="F39" s="33"/>
      <c r="G39" s="32"/>
      <c r="H39" s="33"/>
      <c r="I39" s="33"/>
      <c r="J39" s="33"/>
      <c r="K39" s="33"/>
      <c r="L39" s="33"/>
      <c r="M39" s="33"/>
      <c r="N39" s="33"/>
      <c r="O39" s="33"/>
      <c r="P39" s="33"/>
      <c r="Q39" s="33"/>
      <c r="R39" s="33"/>
      <c r="S39" s="33"/>
      <c r="T39" s="33"/>
      <c r="U39" s="33"/>
      <c r="V39" s="33"/>
      <c r="W39" s="33"/>
      <c r="X39" s="33"/>
      <c r="Y39" s="33"/>
      <c r="Z39" s="33"/>
      <c r="AA39" s="33"/>
      <c r="AB39" s="33"/>
      <c r="AC39" s="33"/>
      <c r="AD39" s="33"/>
    </row>
    <row r="40" spans="1:30" x14ac:dyDescent="0.25">
      <c r="A40" s="32"/>
      <c r="B40" s="33"/>
      <c r="C40" s="33"/>
      <c r="D40" s="33"/>
      <c r="E40" s="33"/>
      <c r="F40" s="33"/>
      <c r="G40" s="32"/>
      <c r="H40" s="33"/>
      <c r="I40" s="33"/>
      <c r="J40" s="33"/>
      <c r="K40" s="33"/>
      <c r="L40" s="33"/>
      <c r="M40" s="33"/>
      <c r="N40" s="33"/>
      <c r="O40" s="33"/>
      <c r="P40" s="33"/>
      <c r="Q40" s="33"/>
      <c r="R40" s="33"/>
      <c r="S40" s="33"/>
      <c r="T40" s="33"/>
      <c r="U40" s="33"/>
      <c r="V40" s="33"/>
      <c r="W40" s="33"/>
      <c r="X40" s="33"/>
      <c r="Y40" s="33"/>
      <c r="Z40" s="33"/>
      <c r="AA40" s="33"/>
      <c r="AB40" s="33"/>
      <c r="AC40" s="33"/>
      <c r="AD40" s="33"/>
    </row>
    <row r="41" spans="1:30" x14ac:dyDescent="0.25">
      <c r="A41" s="32"/>
      <c r="B41" s="33"/>
      <c r="C41" s="33"/>
      <c r="D41" s="33"/>
      <c r="E41" s="33"/>
      <c r="F41" s="33"/>
      <c r="G41" s="32"/>
      <c r="H41" s="33"/>
      <c r="I41" s="33"/>
      <c r="J41" s="33"/>
      <c r="K41" s="33"/>
      <c r="L41" s="33"/>
      <c r="M41" s="33"/>
      <c r="N41" s="33"/>
      <c r="O41" s="33"/>
      <c r="P41" s="33"/>
      <c r="Q41" s="33"/>
      <c r="R41" s="33"/>
      <c r="S41" s="33"/>
      <c r="T41" s="33"/>
      <c r="U41" s="33"/>
      <c r="V41" s="33"/>
      <c r="W41" s="33"/>
      <c r="X41" s="33"/>
      <c r="Y41" s="33"/>
      <c r="Z41" s="33"/>
      <c r="AA41" s="33"/>
      <c r="AB41" s="33"/>
      <c r="AC41" s="33"/>
      <c r="AD41" s="33"/>
    </row>
    <row r="42" spans="1:30" x14ac:dyDescent="0.25">
      <c r="A42" s="32"/>
      <c r="B42" s="33"/>
      <c r="C42" s="33"/>
      <c r="D42" s="33"/>
      <c r="E42" s="33"/>
      <c r="F42" s="33"/>
      <c r="G42" s="32"/>
      <c r="H42" s="33"/>
      <c r="I42" s="33"/>
      <c r="J42" s="33"/>
      <c r="K42" s="33"/>
      <c r="L42" s="33"/>
      <c r="M42" s="33"/>
      <c r="N42" s="33"/>
      <c r="O42" s="33"/>
      <c r="P42" s="33"/>
      <c r="Q42" s="33"/>
      <c r="R42" s="33"/>
      <c r="S42" s="33"/>
      <c r="T42" s="33"/>
      <c r="U42" s="33"/>
      <c r="V42" s="33"/>
      <c r="W42" s="33"/>
      <c r="X42" s="33"/>
      <c r="Y42" s="33"/>
      <c r="Z42" s="33"/>
      <c r="AA42" s="33"/>
      <c r="AB42" s="33"/>
      <c r="AC42" s="33"/>
      <c r="AD42" s="33"/>
    </row>
  </sheetData>
  <autoFilter ref="A15:AD37" xr:uid="{00000000-0009-0000-0000-000001000000}">
    <sortState xmlns:xlrd2="http://schemas.microsoft.com/office/spreadsheetml/2017/richdata2" ref="A20:AD37">
      <sortCondition ref="A15:A17"/>
    </sortState>
  </autoFilter>
  <mergeCells count="36">
    <mergeCell ref="P15:P17"/>
    <mergeCell ref="AA15:AA17"/>
    <mergeCell ref="AB15:AB17"/>
    <mergeCell ref="Z15:Z17"/>
    <mergeCell ref="Q15:Q17"/>
    <mergeCell ref="R15:R17"/>
    <mergeCell ref="S15:S17"/>
    <mergeCell ref="W15:W17"/>
    <mergeCell ref="X15:X17"/>
    <mergeCell ref="Y15:Y17"/>
    <mergeCell ref="K15:K17"/>
    <mergeCell ref="L15:L17"/>
    <mergeCell ref="M15:M17"/>
    <mergeCell ref="N15:N17"/>
    <mergeCell ref="O15:O17"/>
    <mergeCell ref="AC15:AC17"/>
    <mergeCell ref="AD15:AD17"/>
    <mergeCell ref="T15:T17"/>
    <mergeCell ref="U15:U17"/>
    <mergeCell ref="V15:V17"/>
    <mergeCell ref="A5:Q6"/>
    <mergeCell ref="A7:Q8"/>
    <mergeCell ref="A9:Q9"/>
    <mergeCell ref="A15:A17"/>
    <mergeCell ref="B15:B17"/>
    <mergeCell ref="C15:C17"/>
    <mergeCell ref="D15:D17"/>
    <mergeCell ref="E15:E17"/>
    <mergeCell ref="F15:F17"/>
    <mergeCell ref="G15:G17"/>
    <mergeCell ref="H13:N13"/>
    <mergeCell ref="I14:K14"/>
    <mergeCell ref="L14:N14"/>
    <mergeCell ref="H15:H17"/>
    <mergeCell ref="I15:I17"/>
    <mergeCell ref="J15:J17"/>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0"/>
  <sheetViews>
    <sheetView zoomScale="55" zoomScaleNormal="55" workbookViewId="0">
      <selection activeCell="A5" sqref="A5:Q6"/>
    </sheetView>
  </sheetViews>
  <sheetFormatPr baseColWidth="10" defaultRowHeight="15" x14ac:dyDescent="0.25"/>
  <cols>
    <col min="2" max="2" width="22" customWidth="1"/>
    <col min="4" max="4" width="30" customWidth="1"/>
    <col min="5" max="5" width="19.5703125" customWidth="1"/>
    <col min="6" max="6" width="21" customWidth="1"/>
    <col min="9" max="9" width="15.7109375" customWidth="1"/>
    <col min="21" max="21" width="21.28515625" customWidth="1"/>
    <col min="22" max="22" width="14.85546875" customWidth="1"/>
    <col min="23" max="23" width="17.28515625" customWidth="1"/>
    <col min="24" max="24" width="23.28515625" customWidth="1"/>
    <col min="25" max="25" width="14.140625" customWidth="1"/>
    <col min="26" max="26" width="17.42578125" customWidth="1"/>
    <col min="27" max="27" width="24.7109375" customWidth="1"/>
    <col min="28" max="28" width="12.85546875" customWidth="1"/>
  </cols>
  <sheetData>
    <row r="1" spans="1:30" ht="18.75" x14ac:dyDescent="0.3">
      <c r="A1" s="34" t="s">
        <v>281</v>
      </c>
      <c r="B1" s="35"/>
      <c r="C1" s="35"/>
      <c r="D1" s="35"/>
      <c r="E1" s="35"/>
      <c r="F1" s="35"/>
      <c r="G1" s="35"/>
      <c r="H1" s="35"/>
      <c r="I1" s="35"/>
      <c r="J1" s="35"/>
    </row>
    <row r="2" spans="1:30" ht="18.75" x14ac:dyDescent="0.3">
      <c r="A2" s="36"/>
      <c r="B2" s="35"/>
      <c r="C2" s="35"/>
      <c r="D2" s="35"/>
      <c r="E2" s="35"/>
      <c r="F2" s="35"/>
      <c r="G2" s="35"/>
      <c r="H2" s="35"/>
      <c r="I2" s="35"/>
      <c r="J2" s="35"/>
    </row>
    <row r="3" spans="1:30" ht="15.75" x14ac:dyDescent="0.25">
      <c r="A3" s="37" t="s">
        <v>280</v>
      </c>
      <c r="B3" s="35"/>
      <c r="C3" s="35"/>
      <c r="D3" s="35"/>
      <c r="E3" s="35"/>
      <c r="F3" s="35"/>
      <c r="G3" s="35"/>
      <c r="H3" s="35"/>
      <c r="I3" s="35"/>
      <c r="J3" s="35"/>
      <c r="K3" s="35"/>
      <c r="L3" s="35"/>
      <c r="M3" s="35"/>
      <c r="N3" s="35"/>
      <c r="O3" s="35"/>
      <c r="P3" s="35"/>
      <c r="Q3" s="35"/>
    </row>
    <row r="4" spans="1:30" x14ac:dyDescent="0.25">
      <c r="A4" s="35" t="s">
        <v>418</v>
      </c>
      <c r="B4" s="35"/>
      <c r="C4" s="35"/>
      <c r="D4" s="35"/>
      <c r="E4" s="35"/>
      <c r="F4" s="35"/>
      <c r="G4" s="35"/>
      <c r="H4" s="35"/>
      <c r="I4" s="35"/>
      <c r="J4" s="35"/>
      <c r="K4" s="35"/>
      <c r="L4" s="35"/>
      <c r="M4" s="35"/>
      <c r="N4" s="35"/>
      <c r="O4" s="35"/>
      <c r="P4" s="35"/>
      <c r="Q4" s="35"/>
    </row>
    <row r="5" spans="1:30" x14ac:dyDescent="0.25">
      <c r="A5" s="178" t="s">
        <v>145</v>
      </c>
      <c r="B5" s="178"/>
      <c r="C5" s="178"/>
      <c r="D5" s="178"/>
      <c r="E5" s="178"/>
      <c r="F5" s="178"/>
      <c r="G5" s="178"/>
      <c r="H5" s="178"/>
      <c r="I5" s="178"/>
      <c r="J5" s="178"/>
      <c r="K5" s="178"/>
      <c r="L5" s="178"/>
      <c r="M5" s="178"/>
      <c r="N5" s="178"/>
      <c r="O5" s="178"/>
      <c r="P5" s="178"/>
      <c r="Q5" s="178"/>
    </row>
    <row r="6" spans="1:30" x14ac:dyDescent="0.25">
      <c r="A6" s="178"/>
      <c r="B6" s="178"/>
      <c r="C6" s="178"/>
      <c r="D6" s="178"/>
      <c r="E6" s="178"/>
      <c r="F6" s="178"/>
      <c r="G6" s="178"/>
      <c r="H6" s="178"/>
      <c r="I6" s="178"/>
      <c r="J6" s="178"/>
      <c r="K6" s="178"/>
      <c r="L6" s="178"/>
      <c r="M6" s="178"/>
      <c r="N6" s="178"/>
      <c r="O6" s="178"/>
      <c r="P6" s="178"/>
      <c r="Q6" s="178"/>
    </row>
    <row r="7" spans="1:30" x14ac:dyDescent="0.25">
      <c r="A7" s="178" t="s">
        <v>144</v>
      </c>
      <c r="B7" s="178"/>
      <c r="C7" s="178"/>
      <c r="D7" s="178"/>
      <c r="E7" s="178"/>
      <c r="F7" s="178"/>
      <c r="G7" s="178"/>
      <c r="H7" s="178"/>
      <c r="I7" s="178"/>
      <c r="J7" s="178"/>
      <c r="K7" s="178"/>
      <c r="L7" s="178"/>
      <c r="M7" s="178"/>
      <c r="N7" s="178"/>
      <c r="O7" s="178"/>
      <c r="P7" s="178"/>
      <c r="Q7" s="178"/>
    </row>
    <row r="8" spans="1:30" x14ac:dyDescent="0.25">
      <c r="A8" s="179"/>
      <c r="B8" s="179"/>
      <c r="C8" s="179"/>
      <c r="D8" s="179"/>
      <c r="E8" s="179"/>
      <c r="F8" s="179"/>
      <c r="G8" s="179"/>
      <c r="H8" s="179"/>
      <c r="I8" s="179"/>
      <c r="J8" s="179"/>
      <c r="K8" s="179"/>
      <c r="L8" s="179"/>
      <c r="M8" s="179"/>
      <c r="N8" s="179"/>
      <c r="O8" s="179"/>
      <c r="P8" s="179"/>
      <c r="Q8" s="179"/>
    </row>
    <row r="9" spans="1:30" x14ac:dyDescent="0.25">
      <c r="A9" s="143" t="s">
        <v>79</v>
      </c>
      <c r="B9" s="143"/>
      <c r="C9" s="143"/>
      <c r="D9" s="143"/>
      <c r="E9" s="143"/>
      <c r="F9" s="143"/>
      <c r="G9" s="143"/>
      <c r="H9" s="143"/>
      <c r="I9" s="143"/>
      <c r="J9" s="143"/>
      <c r="K9" s="143"/>
      <c r="L9" s="143"/>
      <c r="M9" s="143"/>
      <c r="N9" s="143"/>
      <c r="O9" s="143"/>
      <c r="P9" s="143"/>
      <c r="Q9" s="143"/>
    </row>
    <row r="10" spans="1:30" x14ac:dyDescent="0.25">
      <c r="A10" s="29"/>
      <c r="B10" s="28"/>
      <c r="C10" s="28"/>
      <c r="D10" s="28"/>
      <c r="E10" s="28"/>
      <c r="F10" s="28"/>
      <c r="G10" s="29"/>
      <c r="H10" s="28"/>
      <c r="I10" s="28"/>
      <c r="J10" s="28"/>
      <c r="K10" s="28"/>
      <c r="L10" s="28"/>
      <c r="M10" s="28"/>
      <c r="N10" s="28"/>
      <c r="O10" s="28"/>
      <c r="P10" s="28"/>
      <c r="Q10" s="28"/>
    </row>
    <row r="12" spans="1:30" x14ac:dyDescent="0.25">
      <c r="H12" s="133" t="s">
        <v>56</v>
      </c>
      <c r="I12" s="133"/>
      <c r="J12" s="133"/>
      <c r="K12" s="133"/>
      <c r="L12" s="133"/>
      <c r="M12" s="133"/>
      <c r="N12" s="133"/>
    </row>
    <row r="13" spans="1:30" x14ac:dyDescent="0.25">
      <c r="H13" s="74"/>
      <c r="I13" s="119" t="s">
        <v>53</v>
      </c>
      <c r="J13" s="119"/>
      <c r="K13" s="119"/>
      <c r="L13" s="119" t="s">
        <v>61</v>
      </c>
      <c r="M13" s="119"/>
      <c r="N13" s="119"/>
    </row>
    <row r="14" spans="1:30" x14ac:dyDescent="0.25">
      <c r="A14" s="105" t="s">
        <v>0</v>
      </c>
      <c r="B14" s="105" t="s">
        <v>1</v>
      </c>
      <c r="C14" s="105" t="s">
        <v>2</v>
      </c>
      <c r="D14" s="121" t="s">
        <v>3</v>
      </c>
      <c r="E14" s="180" t="s">
        <v>47</v>
      </c>
      <c r="F14" s="105" t="s">
        <v>4</v>
      </c>
      <c r="G14" s="164" t="s">
        <v>58</v>
      </c>
      <c r="H14" s="133" t="s">
        <v>57</v>
      </c>
      <c r="I14" s="133" t="s">
        <v>60</v>
      </c>
      <c r="J14" s="133" t="s">
        <v>63</v>
      </c>
      <c r="K14" s="133" t="s">
        <v>55</v>
      </c>
      <c r="L14" s="133" t="s">
        <v>60</v>
      </c>
      <c r="M14" s="133" t="s">
        <v>54</v>
      </c>
      <c r="N14" s="133" t="s">
        <v>55</v>
      </c>
      <c r="O14" s="164" t="s">
        <v>5</v>
      </c>
      <c r="P14" s="164" t="s">
        <v>6</v>
      </c>
      <c r="Q14" s="177" t="s">
        <v>59</v>
      </c>
      <c r="R14" s="164" t="s">
        <v>7</v>
      </c>
      <c r="S14" s="164" t="s">
        <v>8</v>
      </c>
      <c r="T14" s="105" t="s">
        <v>48</v>
      </c>
      <c r="U14" s="105" t="s">
        <v>49</v>
      </c>
      <c r="V14" s="164" t="s">
        <v>51</v>
      </c>
      <c r="W14" s="105" t="s">
        <v>52</v>
      </c>
      <c r="X14" s="105" t="s">
        <v>124</v>
      </c>
      <c r="Y14" s="105" t="s">
        <v>86</v>
      </c>
      <c r="Z14" s="105" t="s">
        <v>73</v>
      </c>
      <c r="AA14" s="105" t="s">
        <v>75</v>
      </c>
      <c r="AB14" s="105" t="s">
        <v>126</v>
      </c>
      <c r="AC14" s="105" t="s">
        <v>127</v>
      </c>
      <c r="AD14" s="105" t="s">
        <v>128</v>
      </c>
    </row>
    <row r="15" spans="1:30" x14ac:dyDescent="0.25">
      <c r="A15" s="105"/>
      <c r="B15" s="105"/>
      <c r="C15" s="105"/>
      <c r="D15" s="122"/>
      <c r="E15" s="180"/>
      <c r="F15" s="105"/>
      <c r="G15" s="164"/>
      <c r="H15" s="133"/>
      <c r="I15" s="133"/>
      <c r="J15" s="133"/>
      <c r="K15" s="133"/>
      <c r="L15" s="133"/>
      <c r="M15" s="133"/>
      <c r="N15" s="133"/>
      <c r="O15" s="164"/>
      <c r="P15" s="164"/>
      <c r="Q15" s="177"/>
      <c r="R15" s="164"/>
      <c r="S15" s="164"/>
      <c r="T15" s="105"/>
      <c r="U15" s="105"/>
      <c r="V15" s="164"/>
      <c r="W15" s="105"/>
      <c r="X15" s="105"/>
      <c r="Y15" s="105"/>
      <c r="Z15" s="105"/>
      <c r="AA15" s="105"/>
      <c r="AB15" s="105"/>
      <c r="AC15" s="105"/>
      <c r="AD15" s="105"/>
    </row>
    <row r="16" spans="1:30" x14ac:dyDescent="0.25">
      <c r="A16" s="105"/>
      <c r="B16" s="105"/>
      <c r="C16" s="105"/>
      <c r="D16" s="123"/>
      <c r="E16" s="180"/>
      <c r="F16" s="105"/>
      <c r="G16" s="164"/>
      <c r="H16" s="133"/>
      <c r="I16" s="133"/>
      <c r="J16" s="133"/>
      <c r="K16" s="133"/>
      <c r="L16" s="133"/>
      <c r="M16" s="133"/>
      <c r="N16" s="133"/>
      <c r="O16" s="164"/>
      <c r="P16" s="164"/>
      <c r="Q16" s="177"/>
      <c r="R16" s="164"/>
      <c r="S16" s="164"/>
      <c r="T16" s="105"/>
      <c r="U16" s="105"/>
      <c r="V16" s="164"/>
      <c r="W16" s="105"/>
      <c r="X16" s="105"/>
      <c r="Y16" s="105"/>
      <c r="Z16" s="105"/>
      <c r="AA16" s="105"/>
      <c r="AB16" s="105"/>
      <c r="AC16" s="105"/>
      <c r="AD16" s="105"/>
    </row>
    <row r="17" spans="1:30" ht="45" x14ac:dyDescent="0.25">
      <c r="A17" s="44">
        <v>3</v>
      </c>
      <c r="B17" s="44" t="s">
        <v>227</v>
      </c>
      <c r="C17" s="44" t="s">
        <v>237</v>
      </c>
      <c r="D17" s="44" t="s">
        <v>238</v>
      </c>
      <c r="E17" s="73">
        <v>12612354</v>
      </c>
      <c r="F17" s="44" t="s">
        <v>24</v>
      </c>
      <c r="G17" s="44">
        <v>12.5</v>
      </c>
      <c r="H17" s="44">
        <v>4</v>
      </c>
      <c r="I17" s="44" t="s">
        <v>166</v>
      </c>
      <c r="J17" s="44">
        <v>30</v>
      </c>
      <c r="K17" s="44">
        <v>4</v>
      </c>
      <c r="L17" s="44"/>
      <c r="M17" s="44"/>
      <c r="N17" s="44"/>
      <c r="O17" s="44"/>
      <c r="P17" s="44"/>
      <c r="Q17" s="44"/>
      <c r="R17" s="44">
        <v>6.5</v>
      </c>
      <c r="S17" s="44">
        <v>1.5</v>
      </c>
      <c r="T17" s="44" t="s">
        <v>14</v>
      </c>
      <c r="U17" s="44" t="s">
        <v>194</v>
      </c>
      <c r="V17" s="44" t="s">
        <v>72</v>
      </c>
      <c r="W17" s="44" t="s">
        <v>72</v>
      </c>
      <c r="X17" s="44" t="s">
        <v>149</v>
      </c>
      <c r="Y17" s="44">
        <v>6</v>
      </c>
      <c r="Z17" s="44" t="s">
        <v>74</v>
      </c>
      <c r="AA17" s="44" t="s">
        <v>147</v>
      </c>
      <c r="AB17" s="44">
        <v>7</v>
      </c>
      <c r="AC17" s="44">
        <v>0</v>
      </c>
      <c r="AD17" s="44" t="s">
        <v>146</v>
      </c>
    </row>
    <row r="18" spans="1:30" ht="45" x14ac:dyDescent="0.25">
      <c r="A18" s="44">
        <v>8</v>
      </c>
      <c r="B18" s="44" t="s">
        <v>239</v>
      </c>
      <c r="C18" s="44" t="s">
        <v>253</v>
      </c>
      <c r="D18" s="44" t="s">
        <v>255</v>
      </c>
      <c r="E18" s="59">
        <v>12620779</v>
      </c>
      <c r="F18" s="44" t="s">
        <v>254</v>
      </c>
      <c r="G18" s="44">
        <v>24</v>
      </c>
      <c r="H18" s="44">
        <v>8</v>
      </c>
      <c r="I18" s="44" t="s">
        <v>166</v>
      </c>
      <c r="J18" s="44">
        <v>15</v>
      </c>
      <c r="K18" s="44">
        <v>8</v>
      </c>
      <c r="L18" s="44"/>
      <c r="M18" s="44"/>
      <c r="N18" s="44"/>
      <c r="O18" s="44">
        <v>3</v>
      </c>
      <c r="P18" s="44">
        <v>1</v>
      </c>
      <c r="Q18" s="44"/>
      <c r="R18" s="44">
        <v>2</v>
      </c>
      <c r="S18" s="44">
        <v>8</v>
      </c>
      <c r="T18" s="44" t="s">
        <v>14</v>
      </c>
      <c r="U18" s="44" t="s">
        <v>179</v>
      </c>
      <c r="V18" s="44" t="s">
        <v>74</v>
      </c>
      <c r="W18" s="44" t="s">
        <v>72</v>
      </c>
      <c r="X18" s="44" t="s">
        <v>149</v>
      </c>
      <c r="Y18" s="44">
        <v>6</v>
      </c>
      <c r="Z18" s="44" t="s">
        <v>74</v>
      </c>
      <c r="AA18" s="44" t="s">
        <v>147</v>
      </c>
      <c r="AB18" s="44">
        <v>1</v>
      </c>
      <c r="AC18" s="44">
        <v>0</v>
      </c>
      <c r="AD18" s="44" t="s">
        <v>146</v>
      </c>
    </row>
    <row r="19" spans="1:30" ht="45" x14ac:dyDescent="0.25">
      <c r="A19" s="44">
        <v>5</v>
      </c>
      <c r="B19" s="44" t="s">
        <v>239</v>
      </c>
      <c r="C19" s="44" t="s">
        <v>244</v>
      </c>
      <c r="D19" s="44" t="s">
        <v>245</v>
      </c>
      <c r="E19" s="59">
        <v>39059610</v>
      </c>
      <c r="F19" s="44" t="s">
        <v>246</v>
      </c>
      <c r="G19" s="44">
        <v>16.25</v>
      </c>
      <c r="H19" s="44">
        <v>5</v>
      </c>
      <c r="I19" s="44" t="s">
        <v>243</v>
      </c>
      <c r="J19" s="44">
        <v>20</v>
      </c>
      <c r="K19" s="44">
        <v>2</v>
      </c>
      <c r="L19" s="44" t="s">
        <v>171</v>
      </c>
      <c r="M19" s="44">
        <v>1</v>
      </c>
      <c r="N19" s="44">
        <v>3</v>
      </c>
      <c r="O19" s="44">
        <v>0.25</v>
      </c>
      <c r="P19" s="44"/>
      <c r="Q19" s="44"/>
      <c r="R19" s="44">
        <v>2</v>
      </c>
      <c r="S19" s="44">
        <v>3</v>
      </c>
      <c r="T19" s="44" t="s">
        <v>14</v>
      </c>
      <c r="U19" s="44" t="s">
        <v>194</v>
      </c>
      <c r="V19" s="44" t="s">
        <v>72</v>
      </c>
      <c r="W19" s="44" t="s">
        <v>72</v>
      </c>
      <c r="X19" s="44" t="s">
        <v>149</v>
      </c>
      <c r="Y19" s="44">
        <v>8</v>
      </c>
      <c r="Z19" s="44" t="s">
        <v>74</v>
      </c>
      <c r="AA19" s="44" t="s">
        <v>147</v>
      </c>
      <c r="AB19" s="44">
        <v>0</v>
      </c>
      <c r="AC19" s="44">
        <v>0</v>
      </c>
      <c r="AD19" s="44" t="s">
        <v>146</v>
      </c>
    </row>
    <row r="20" spans="1:30" ht="45" x14ac:dyDescent="0.25">
      <c r="A20" s="44">
        <v>4</v>
      </c>
      <c r="B20" s="44" t="s">
        <v>239</v>
      </c>
      <c r="C20" s="44" t="s">
        <v>240</v>
      </c>
      <c r="D20" s="44" t="s">
        <v>241</v>
      </c>
      <c r="E20" s="59">
        <v>126322734</v>
      </c>
      <c r="F20" s="44" t="s">
        <v>242</v>
      </c>
      <c r="G20" s="44">
        <v>12.5</v>
      </c>
      <c r="H20" s="44">
        <v>6.5</v>
      </c>
      <c r="I20" s="44" t="s">
        <v>243</v>
      </c>
      <c r="J20" s="44">
        <v>27</v>
      </c>
      <c r="K20" s="44">
        <v>6.5</v>
      </c>
      <c r="L20" s="44"/>
      <c r="M20" s="44"/>
      <c r="N20" s="44"/>
      <c r="O20" s="44"/>
      <c r="P20" s="44"/>
      <c r="Q20" s="44">
        <v>1</v>
      </c>
      <c r="R20" s="44">
        <v>3</v>
      </c>
      <c r="S20" s="44">
        <v>2</v>
      </c>
      <c r="T20" s="44" t="s">
        <v>14</v>
      </c>
      <c r="U20" s="44" t="s">
        <v>189</v>
      </c>
      <c r="V20" s="44" t="s">
        <v>72</v>
      </c>
      <c r="W20" s="44" t="s">
        <v>72</v>
      </c>
      <c r="X20" s="44" t="s">
        <v>149</v>
      </c>
      <c r="Y20" s="44">
        <v>9</v>
      </c>
      <c r="Z20" s="44" t="s">
        <v>74</v>
      </c>
      <c r="AA20" s="44" t="s">
        <v>147</v>
      </c>
      <c r="AB20" s="44">
        <v>3</v>
      </c>
      <c r="AC20" s="44">
        <v>0</v>
      </c>
      <c r="AD20" s="44" t="s">
        <v>146</v>
      </c>
    </row>
    <row r="21" spans="1:30" x14ac:dyDescent="0.25">
      <c r="A21" s="47">
        <v>9</v>
      </c>
      <c r="B21" s="39" t="s">
        <v>239</v>
      </c>
      <c r="C21" s="39" t="s">
        <v>264</v>
      </c>
      <c r="D21" s="39" t="s">
        <v>258</v>
      </c>
      <c r="E21" s="72">
        <v>12630907</v>
      </c>
      <c r="F21" s="39" t="s">
        <v>265</v>
      </c>
      <c r="G21" s="71">
        <v>21.5</v>
      </c>
      <c r="H21" s="62">
        <v>19</v>
      </c>
      <c r="I21" s="47"/>
      <c r="J21" s="47"/>
      <c r="K21" s="47"/>
      <c r="L21" s="47"/>
      <c r="M21" s="47"/>
      <c r="N21" s="47"/>
      <c r="O21" s="61">
        <v>0.5</v>
      </c>
      <c r="P21" s="61">
        <v>0.5</v>
      </c>
      <c r="Q21" s="70"/>
      <c r="R21" s="61">
        <v>0</v>
      </c>
      <c r="S21" s="61">
        <v>0</v>
      </c>
      <c r="T21" s="53" t="s">
        <v>14</v>
      </c>
      <c r="U21" s="47"/>
      <c r="V21" s="47"/>
      <c r="W21" s="47"/>
      <c r="X21" s="47"/>
      <c r="Y21" s="47"/>
      <c r="Z21" s="47"/>
      <c r="AA21" s="47"/>
      <c r="AB21" s="47"/>
      <c r="AC21" s="47"/>
      <c r="AD21" s="47"/>
    </row>
    <row r="22" spans="1:30" ht="45" x14ac:dyDescent="0.25">
      <c r="A22" s="44">
        <v>2</v>
      </c>
      <c r="B22" s="44" t="s">
        <v>227</v>
      </c>
      <c r="C22" s="44" t="s">
        <v>233</v>
      </c>
      <c r="D22" s="44" t="s">
        <v>234</v>
      </c>
      <c r="E22" s="69">
        <v>85430501</v>
      </c>
      <c r="F22" s="44" t="s">
        <v>235</v>
      </c>
      <c r="G22" s="44">
        <v>24</v>
      </c>
      <c r="H22" s="44">
        <v>10</v>
      </c>
      <c r="I22" s="44" t="s">
        <v>166</v>
      </c>
      <c r="J22" s="44"/>
      <c r="K22" s="44"/>
      <c r="L22" s="44"/>
      <c r="M22" s="44"/>
      <c r="N22" s="44"/>
      <c r="O22" s="44"/>
      <c r="P22" s="44"/>
      <c r="Q22" s="44"/>
      <c r="R22" s="44"/>
      <c r="S22" s="44"/>
      <c r="T22" s="44" t="s">
        <v>14</v>
      </c>
      <c r="U22" s="44" t="s">
        <v>194</v>
      </c>
      <c r="V22" s="44" t="s">
        <v>72</v>
      </c>
      <c r="W22" s="44" t="s">
        <v>72</v>
      </c>
      <c r="X22" s="44" t="s">
        <v>149</v>
      </c>
      <c r="Y22" s="44"/>
      <c r="Z22" s="44" t="s">
        <v>236</v>
      </c>
      <c r="AA22" s="44" t="s">
        <v>147</v>
      </c>
      <c r="AB22" s="44"/>
      <c r="AC22" s="44"/>
      <c r="AD22" s="44" t="s">
        <v>146</v>
      </c>
    </row>
    <row r="23" spans="1:30" x14ac:dyDescent="0.25">
      <c r="A23" s="47">
        <v>10</v>
      </c>
      <c r="B23" s="40" t="s">
        <v>239</v>
      </c>
      <c r="C23" s="40" t="s">
        <v>266</v>
      </c>
      <c r="D23" s="40" t="s">
        <v>260</v>
      </c>
      <c r="E23" s="64">
        <v>12612740</v>
      </c>
      <c r="F23" s="40" t="s">
        <v>267</v>
      </c>
      <c r="G23" s="63">
        <v>26</v>
      </c>
      <c r="H23" s="68">
        <v>9.5</v>
      </c>
      <c r="I23" s="67"/>
      <c r="J23" s="48"/>
      <c r="K23" s="48"/>
      <c r="L23" s="48"/>
      <c r="M23" s="48"/>
      <c r="N23" s="48"/>
      <c r="O23" s="61">
        <v>1.25</v>
      </c>
      <c r="P23" s="61">
        <v>0.5</v>
      </c>
      <c r="Q23" s="55"/>
      <c r="R23" s="61">
        <v>11.5</v>
      </c>
      <c r="S23" s="61">
        <v>2</v>
      </c>
      <c r="T23" s="53" t="s">
        <v>14</v>
      </c>
      <c r="U23" s="48"/>
      <c r="V23" s="48"/>
      <c r="W23" s="48"/>
      <c r="X23" s="48"/>
      <c r="Y23" s="48"/>
      <c r="Z23" s="48"/>
      <c r="AA23" s="48"/>
      <c r="AB23" s="48"/>
      <c r="AC23" s="48"/>
      <c r="AD23" s="48"/>
    </row>
    <row r="24" spans="1:30" ht="45" x14ac:dyDescent="0.25">
      <c r="A24" s="44">
        <v>7</v>
      </c>
      <c r="B24" s="44" t="s">
        <v>239</v>
      </c>
      <c r="C24" s="44" t="s">
        <v>250</v>
      </c>
      <c r="D24" s="44" t="s">
        <v>251</v>
      </c>
      <c r="E24" s="59">
        <v>17498368</v>
      </c>
      <c r="F24" s="44" t="s">
        <v>252</v>
      </c>
      <c r="G24" s="44">
        <v>23</v>
      </c>
      <c r="H24" s="66">
        <v>10</v>
      </c>
      <c r="I24" s="44"/>
      <c r="J24" s="44"/>
      <c r="K24" s="44"/>
      <c r="L24" s="44" t="s">
        <v>171</v>
      </c>
      <c r="M24" s="44">
        <v>1</v>
      </c>
      <c r="N24" s="44">
        <v>10</v>
      </c>
      <c r="O24" s="44">
        <v>1</v>
      </c>
      <c r="P24" s="44">
        <v>0.5</v>
      </c>
      <c r="Q24" s="44"/>
      <c r="R24" s="44">
        <v>1</v>
      </c>
      <c r="S24" s="44">
        <v>9.75</v>
      </c>
      <c r="T24" s="44" t="s">
        <v>14</v>
      </c>
      <c r="U24" s="44" t="s">
        <v>194</v>
      </c>
      <c r="V24" s="44" t="s">
        <v>72</v>
      </c>
      <c r="W24" s="44" t="s">
        <v>72</v>
      </c>
      <c r="X24" s="44" t="s">
        <v>149</v>
      </c>
      <c r="Y24" s="44">
        <v>3</v>
      </c>
      <c r="Z24" s="44" t="s">
        <v>74</v>
      </c>
      <c r="AA24" s="44" t="s">
        <v>147</v>
      </c>
      <c r="AB24" s="44">
        <v>1</v>
      </c>
      <c r="AC24" s="44">
        <v>0</v>
      </c>
      <c r="AD24" s="44" t="s">
        <v>146</v>
      </c>
    </row>
    <row r="25" spans="1:30" x14ac:dyDescent="0.25">
      <c r="A25" s="47">
        <v>11</v>
      </c>
      <c r="B25" s="41" t="s">
        <v>226</v>
      </c>
      <c r="C25" s="41" t="s">
        <v>268</v>
      </c>
      <c r="D25" s="41" t="s">
        <v>256</v>
      </c>
      <c r="E25" s="65">
        <v>12612996</v>
      </c>
      <c r="F25" s="41" t="s">
        <v>269</v>
      </c>
      <c r="G25" s="63">
        <v>24</v>
      </c>
      <c r="H25" s="62">
        <v>10</v>
      </c>
      <c r="I25" s="48"/>
      <c r="J25" s="48"/>
      <c r="K25" s="48"/>
      <c r="L25" s="48"/>
      <c r="M25" s="48"/>
      <c r="N25" s="48"/>
      <c r="O25" s="61">
        <v>6</v>
      </c>
      <c r="P25" s="61">
        <v>0</v>
      </c>
      <c r="Q25" s="55"/>
      <c r="R25" s="61">
        <v>1</v>
      </c>
      <c r="S25" s="61">
        <v>6</v>
      </c>
      <c r="T25" s="53" t="s">
        <v>14</v>
      </c>
      <c r="U25" s="48"/>
      <c r="V25" s="48"/>
      <c r="W25" s="48"/>
      <c r="X25" s="48"/>
      <c r="Y25" s="48"/>
      <c r="Z25" s="48"/>
      <c r="AA25" s="48"/>
      <c r="AB25" s="48"/>
      <c r="AC25" s="48"/>
      <c r="AD25" s="48"/>
    </row>
    <row r="26" spans="1:30" x14ac:dyDescent="0.25">
      <c r="A26" s="47">
        <v>12</v>
      </c>
      <c r="B26" s="40" t="s">
        <v>239</v>
      </c>
      <c r="C26" s="41" t="s">
        <v>270</v>
      </c>
      <c r="D26" s="41" t="s">
        <v>259</v>
      </c>
      <c r="E26" s="65">
        <v>9978814</v>
      </c>
      <c r="F26" s="41" t="s">
        <v>271</v>
      </c>
      <c r="G26" s="63">
        <v>18</v>
      </c>
      <c r="H26" s="62">
        <v>12</v>
      </c>
      <c r="I26" s="48"/>
      <c r="J26" s="48"/>
      <c r="K26" s="48"/>
      <c r="L26" s="48"/>
      <c r="M26" s="48"/>
      <c r="N26" s="48"/>
      <c r="O26" s="61">
        <v>3</v>
      </c>
      <c r="P26" s="61">
        <v>0</v>
      </c>
      <c r="Q26" s="55"/>
      <c r="R26" s="61">
        <v>0</v>
      </c>
      <c r="S26" s="61">
        <v>1</v>
      </c>
      <c r="T26" s="53" t="s">
        <v>14</v>
      </c>
      <c r="U26" s="48"/>
      <c r="V26" s="48"/>
      <c r="W26" s="48"/>
      <c r="X26" s="48"/>
      <c r="Y26" s="48"/>
      <c r="Z26" s="48"/>
      <c r="AA26" s="48"/>
      <c r="AB26" s="48"/>
      <c r="AC26" s="48"/>
      <c r="AD26" s="48"/>
    </row>
    <row r="27" spans="1:30" x14ac:dyDescent="0.25">
      <c r="A27" s="47">
        <v>14</v>
      </c>
      <c r="B27" s="40" t="s">
        <v>186</v>
      </c>
      <c r="C27" s="40" t="s">
        <v>272</v>
      </c>
      <c r="D27" s="40" t="s">
        <v>262</v>
      </c>
      <c r="E27" s="64">
        <v>39029876</v>
      </c>
      <c r="F27" s="40" t="s">
        <v>21</v>
      </c>
      <c r="G27" s="63">
        <v>13.75</v>
      </c>
      <c r="H27" s="62">
        <v>5</v>
      </c>
      <c r="I27" s="48"/>
      <c r="J27" s="48"/>
      <c r="K27" s="48"/>
      <c r="L27" s="48"/>
      <c r="M27" s="48"/>
      <c r="N27" s="48"/>
      <c r="O27" s="61">
        <v>1</v>
      </c>
      <c r="P27" s="61">
        <v>0.25</v>
      </c>
      <c r="Q27" s="55"/>
      <c r="R27" s="61">
        <v>1</v>
      </c>
      <c r="S27" s="61">
        <v>5.25</v>
      </c>
      <c r="T27" s="53" t="s">
        <v>14</v>
      </c>
      <c r="U27" s="48"/>
      <c r="V27" s="48"/>
      <c r="W27" s="48"/>
      <c r="X27" s="48"/>
      <c r="Y27" s="48"/>
      <c r="Z27" s="48"/>
      <c r="AA27" s="48"/>
      <c r="AB27" s="48"/>
      <c r="AC27" s="48"/>
      <c r="AD27" s="48"/>
    </row>
    <row r="28" spans="1:30" ht="45" x14ac:dyDescent="0.25">
      <c r="A28" s="44">
        <v>1</v>
      </c>
      <c r="B28" s="44" t="s">
        <v>227</v>
      </c>
      <c r="C28" s="44" t="s">
        <v>228</v>
      </c>
      <c r="D28" s="44" t="s">
        <v>229</v>
      </c>
      <c r="E28" s="60">
        <v>39032360</v>
      </c>
      <c r="F28" s="44" t="s">
        <v>230</v>
      </c>
      <c r="G28" s="44">
        <v>14.69</v>
      </c>
      <c r="H28" s="44">
        <v>6</v>
      </c>
      <c r="I28" s="44"/>
      <c r="J28" s="44"/>
      <c r="K28" s="44"/>
      <c r="L28" s="44"/>
      <c r="M28" s="44"/>
      <c r="N28" s="44"/>
      <c r="O28" s="44">
        <v>1</v>
      </c>
      <c r="P28" s="44"/>
      <c r="Q28" s="44">
        <v>0.5</v>
      </c>
      <c r="R28" s="44">
        <v>2.7</v>
      </c>
      <c r="S28" s="44">
        <v>3.6</v>
      </c>
      <c r="T28" s="44" t="s">
        <v>14</v>
      </c>
      <c r="U28" s="44" t="s">
        <v>231</v>
      </c>
      <c r="V28" s="44" t="s">
        <v>72</v>
      </c>
      <c r="W28" s="44" t="s">
        <v>72</v>
      </c>
      <c r="X28" s="44" t="s">
        <v>149</v>
      </c>
      <c r="Y28" s="44">
        <v>4</v>
      </c>
      <c r="Z28" s="44" t="s">
        <v>232</v>
      </c>
      <c r="AA28" s="44" t="s">
        <v>147</v>
      </c>
      <c r="AB28" s="44">
        <v>2</v>
      </c>
      <c r="AC28" s="44">
        <v>0</v>
      </c>
      <c r="AD28" s="44" t="s">
        <v>146</v>
      </c>
    </row>
    <row r="29" spans="1:30" ht="45" x14ac:dyDescent="0.25">
      <c r="A29" s="44">
        <v>6</v>
      </c>
      <c r="B29" s="44" t="s">
        <v>239</v>
      </c>
      <c r="C29" s="44" t="s">
        <v>247</v>
      </c>
      <c r="D29" s="44" t="s">
        <v>248</v>
      </c>
      <c r="E29" s="59">
        <v>12609481</v>
      </c>
      <c r="F29" s="44" t="s">
        <v>249</v>
      </c>
      <c r="G29" s="44">
        <v>15</v>
      </c>
      <c r="H29" s="44">
        <v>10</v>
      </c>
      <c r="I29" s="44" t="s">
        <v>243</v>
      </c>
      <c r="J29" s="44">
        <v>2</v>
      </c>
      <c r="K29" s="44">
        <v>10</v>
      </c>
      <c r="L29" s="44"/>
      <c r="M29" s="44"/>
      <c r="N29" s="44"/>
      <c r="O29" s="44">
        <v>5</v>
      </c>
      <c r="P29" s="44"/>
      <c r="Q29" s="44"/>
      <c r="R29" s="44"/>
      <c r="S29" s="44"/>
      <c r="T29" s="44" t="s">
        <v>14</v>
      </c>
      <c r="U29" s="44" t="s">
        <v>194</v>
      </c>
      <c r="V29" s="44" t="s">
        <v>72</v>
      </c>
      <c r="W29" s="44" t="s">
        <v>72</v>
      </c>
      <c r="X29" s="44" t="s">
        <v>149</v>
      </c>
      <c r="Y29" s="44">
        <v>1</v>
      </c>
      <c r="Z29" s="44" t="s">
        <v>74</v>
      </c>
      <c r="AA29" s="44" t="s">
        <v>147</v>
      </c>
      <c r="AB29" s="44">
        <v>2</v>
      </c>
      <c r="AC29" s="44">
        <v>0</v>
      </c>
      <c r="AD29" s="44" t="s">
        <v>146</v>
      </c>
    </row>
    <row r="30" spans="1:30" x14ac:dyDescent="0.25">
      <c r="A30" s="47">
        <v>13</v>
      </c>
      <c r="B30" s="42" t="s">
        <v>226</v>
      </c>
      <c r="C30" s="42" t="s">
        <v>275</v>
      </c>
      <c r="D30" s="42" t="s">
        <v>257</v>
      </c>
      <c r="E30" s="58"/>
      <c r="F30" s="42" t="s">
        <v>276</v>
      </c>
      <c r="G30" s="57">
        <v>45</v>
      </c>
      <c r="H30" s="56">
        <v>15</v>
      </c>
      <c r="I30" s="48"/>
      <c r="J30" s="48"/>
      <c r="K30" s="48"/>
      <c r="L30" s="48"/>
      <c r="M30" s="48"/>
      <c r="N30" s="48"/>
      <c r="O30" s="54">
        <v>8</v>
      </c>
      <c r="P30" s="54">
        <v>0</v>
      </c>
      <c r="Q30" s="55"/>
      <c r="R30" s="54">
        <v>7</v>
      </c>
      <c r="S30" s="54">
        <v>15</v>
      </c>
      <c r="T30" s="53" t="s">
        <v>14</v>
      </c>
      <c r="U30" s="48"/>
      <c r="V30" s="48"/>
      <c r="W30" s="48"/>
      <c r="X30" s="48"/>
      <c r="Y30" s="48"/>
      <c r="Z30" s="48"/>
      <c r="AA30" s="48"/>
      <c r="AB30" s="48"/>
      <c r="AC30" s="48"/>
      <c r="AD30" s="48"/>
    </row>
  </sheetData>
  <autoFilter ref="A14:AD16" xr:uid="{00000000-0009-0000-0000-000002000000}">
    <sortState xmlns:xlrd2="http://schemas.microsoft.com/office/spreadsheetml/2017/richdata2" ref="A19:AD30">
      <sortCondition ref="D14:D16"/>
    </sortState>
  </autoFilter>
  <mergeCells count="36">
    <mergeCell ref="H14:H16"/>
    <mergeCell ref="K14:K16"/>
    <mergeCell ref="L14:L16"/>
    <mergeCell ref="M14:M16"/>
    <mergeCell ref="A5:Q6"/>
    <mergeCell ref="A7:Q8"/>
    <mergeCell ref="A9:Q9"/>
    <mergeCell ref="A14:A16"/>
    <mergeCell ref="B14:B16"/>
    <mergeCell ref="C14:C16"/>
    <mergeCell ref="D14:D16"/>
    <mergeCell ref="E14:E16"/>
    <mergeCell ref="F14:F16"/>
    <mergeCell ref="G14:G16"/>
    <mergeCell ref="H12:N12"/>
    <mergeCell ref="O14:O16"/>
    <mergeCell ref="V14:V16"/>
    <mergeCell ref="W14:W16"/>
    <mergeCell ref="X14:X16"/>
    <mergeCell ref="Y14:Y16"/>
    <mergeCell ref="I13:K13"/>
    <mergeCell ref="L13:N13"/>
    <mergeCell ref="I14:I16"/>
    <mergeCell ref="J14:J16"/>
    <mergeCell ref="T14:T16"/>
    <mergeCell ref="U14:U16"/>
    <mergeCell ref="N14:N16"/>
    <mergeCell ref="S14:S16"/>
    <mergeCell ref="R14:R16"/>
    <mergeCell ref="P14:P16"/>
    <mergeCell ref="Q14:Q16"/>
    <mergeCell ref="Z14:Z16"/>
    <mergeCell ref="AA14:AA16"/>
    <mergeCell ref="AB14:AB16"/>
    <mergeCell ref="AC14:AC16"/>
    <mergeCell ref="AD14:AD16"/>
  </mergeCells>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6"/>
  <sheetViews>
    <sheetView topLeftCell="A19" zoomScale="85" zoomScaleNormal="85" workbookViewId="0">
      <selection activeCell="A4" sqref="A4"/>
    </sheetView>
  </sheetViews>
  <sheetFormatPr baseColWidth="10" defaultRowHeight="15" x14ac:dyDescent="0.25"/>
  <cols>
    <col min="4" max="4" width="16.42578125" customWidth="1"/>
    <col min="5" max="5" width="20" customWidth="1"/>
  </cols>
  <sheetData>
    <row r="1" spans="1:30" ht="18.75" x14ac:dyDescent="0.3">
      <c r="A1" s="34" t="s">
        <v>284</v>
      </c>
      <c r="B1" s="35"/>
      <c r="C1" s="35"/>
      <c r="D1" s="35"/>
      <c r="E1" s="35"/>
      <c r="F1" s="35"/>
      <c r="G1" s="35"/>
      <c r="H1" s="35"/>
      <c r="I1" s="35"/>
      <c r="J1" s="35"/>
    </row>
    <row r="2" spans="1:30" ht="18.75" x14ac:dyDescent="0.3">
      <c r="A2" s="36"/>
      <c r="B2" s="35"/>
      <c r="C2" s="35"/>
      <c r="D2" s="35"/>
      <c r="E2" s="35"/>
      <c r="F2" s="35"/>
      <c r="G2" s="35"/>
      <c r="H2" s="35"/>
      <c r="I2" s="35"/>
      <c r="J2" s="35"/>
    </row>
    <row r="3" spans="1:30" ht="15.75" x14ac:dyDescent="0.25">
      <c r="A3" s="37" t="s">
        <v>319</v>
      </c>
      <c r="B3" s="35"/>
      <c r="C3" s="35"/>
      <c r="D3" s="35"/>
      <c r="E3" s="35"/>
      <c r="F3" s="35"/>
      <c r="G3" s="35"/>
      <c r="H3" s="35"/>
      <c r="I3" s="35"/>
      <c r="J3" s="35"/>
      <c r="K3" s="35"/>
      <c r="L3" s="35"/>
      <c r="M3" s="35"/>
      <c r="N3" s="35"/>
      <c r="O3" s="35"/>
      <c r="P3" s="35"/>
      <c r="Q3" s="35"/>
    </row>
    <row r="4" spans="1:30" x14ac:dyDescent="0.25">
      <c r="A4" s="35" t="s">
        <v>417</v>
      </c>
      <c r="B4" s="35"/>
      <c r="C4" s="35"/>
      <c r="D4" s="35"/>
      <c r="E4" s="35"/>
      <c r="F4" s="35"/>
      <c r="G4" s="35"/>
      <c r="H4" s="35"/>
      <c r="I4" s="35"/>
      <c r="J4" s="35"/>
      <c r="K4" s="35"/>
      <c r="L4" s="35"/>
      <c r="M4" s="35"/>
      <c r="N4" s="35"/>
      <c r="O4" s="35"/>
      <c r="P4" s="35"/>
      <c r="Q4" s="35"/>
    </row>
    <row r="5" spans="1:30" x14ac:dyDescent="0.25">
      <c r="A5" s="178" t="s">
        <v>145</v>
      </c>
      <c r="B5" s="178"/>
      <c r="C5" s="178"/>
      <c r="D5" s="178"/>
      <c r="E5" s="178"/>
      <c r="F5" s="178"/>
      <c r="G5" s="178"/>
      <c r="H5" s="178"/>
      <c r="I5" s="178"/>
      <c r="J5" s="178"/>
      <c r="K5" s="178"/>
      <c r="L5" s="178"/>
      <c r="M5" s="178"/>
      <c r="N5" s="178"/>
      <c r="O5" s="178"/>
      <c r="P5" s="178"/>
      <c r="Q5" s="178"/>
    </row>
    <row r="6" spans="1:30" x14ac:dyDescent="0.25">
      <c r="A6" s="178"/>
      <c r="B6" s="178"/>
      <c r="C6" s="178"/>
      <c r="D6" s="178"/>
      <c r="E6" s="178"/>
      <c r="F6" s="178"/>
      <c r="G6" s="178"/>
      <c r="H6" s="178"/>
      <c r="I6" s="178"/>
      <c r="J6" s="178"/>
      <c r="K6" s="178"/>
      <c r="L6" s="178"/>
      <c r="M6" s="178"/>
      <c r="N6" s="178"/>
      <c r="O6" s="178"/>
      <c r="P6" s="178"/>
      <c r="Q6" s="178"/>
    </row>
    <row r="7" spans="1:30" x14ac:dyDescent="0.25">
      <c r="A7" s="178" t="s">
        <v>144</v>
      </c>
      <c r="B7" s="178"/>
      <c r="C7" s="178"/>
      <c r="D7" s="178"/>
      <c r="E7" s="178"/>
      <c r="F7" s="178"/>
      <c r="G7" s="178"/>
      <c r="H7" s="178"/>
      <c r="I7" s="178"/>
      <c r="J7" s="178"/>
      <c r="K7" s="178"/>
      <c r="L7" s="178"/>
      <c r="M7" s="178"/>
      <c r="N7" s="178"/>
      <c r="O7" s="178"/>
      <c r="P7" s="178"/>
      <c r="Q7" s="178"/>
    </row>
    <row r="8" spans="1:30" x14ac:dyDescent="0.25">
      <c r="A8" s="179"/>
      <c r="B8" s="179"/>
      <c r="C8" s="179"/>
      <c r="D8" s="179"/>
      <c r="E8" s="179"/>
      <c r="F8" s="179"/>
      <c r="G8" s="179"/>
      <c r="H8" s="179"/>
      <c r="I8" s="179"/>
      <c r="J8" s="179"/>
      <c r="K8" s="179"/>
      <c r="L8" s="179"/>
      <c r="M8" s="179"/>
      <c r="N8" s="179"/>
      <c r="O8" s="179"/>
      <c r="P8" s="179"/>
      <c r="Q8" s="179"/>
    </row>
    <row r="9" spans="1:30" x14ac:dyDescent="0.25">
      <c r="A9" s="143" t="s">
        <v>79</v>
      </c>
      <c r="B9" s="143"/>
      <c r="C9" s="143"/>
      <c r="D9" s="143"/>
      <c r="E9" s="143"/>
      <c r="F9" s="143"/>
      <c r="G9" s="143"/>
      <c r="H9" s="143"/>
      <c r="I9" s="143"/>
      <c r="J9" s="143"/>
      <c r="K9" s="143"/>
      <c r="L9" s="143"/>
      <c r="M9" s="143"/>
      <c r="N9" s="143"/>
      <c r="O9" s="143"/>
      <c r="P9" s="143"/>
      <c r="Q9" s="143"/>
    </row>
    <row r="11" spans="1:30" x14ac:dyDescent="0.25">
      <c r="H11" s="116" t="s">
        <v>56</v>
      </c>
      <c r="I11" s="117"/>
      <c r="J11" s="117"/>
      <c r="K11" s="117"/>
      <c r="L11" s="117"/>
      <c r="M11" s="117"/>
      <c r="N11" s="118"/>
    </row>
    <row r="12" spans="1:30" ht="15" customHeight="1" x14ac:dyDescent="0.25">
      <c r="H12" s="74"/>
      <c r="I12" s="116" t="s">
        <v>53</v>
      </c>
      <c r="J12" s="117"/>
      <c r="K12" s="118"/>
      <c r="L12" s="116" t="s">
        <v>61</v>
      </c>
      <c r="M12" s="117"/>
      <c r="N12" s="118"/>
    </row>
    <row r="13" spans="1:30" x14ac:dyDescent="0.25">
      <c r="A13" s="105" t="s">
        <v>0</v>
      </c>
      <c r="B13" s="105" t="s">
        <v>1</v>
      </c>
      <c r="C13" s="105" t="s">
        <v>2</v>
      </c>
      <c r="D13" s="121" t="s">
        <v>3</v>
      </c>
      <c r="E13" s="180" t="s">
        <v>47</v>
      </c>
      <c r="F13" s="105" t="s">
        <v>4</v>
      </c>
      <c r="G13" s="164" t="s">
        <v>58</v>
      </c>
      <c r="H13" s="133" t="s">
        <v>57</v>
      </c>
      <c r="I13" s="133" t="s">
        <v>60</v>
      </c>
      <c r="J13" s="133" t="s">
        <v>63</v>
      </c>
      <c r="K13" s="133" t="s">
        <v>55</v>
      </c>
      <c r="L13" s="133" t="s">
        <v>60</v>
      </c>
      <c r="M13" s="133" t="s">
        <v>54</v>
      </c>
      <c r="N13" s="133" t="s">
        <v>55</v>
      </c>
      <c r="O13" s="164" t="s">
        <v>5</v>
      </c>
      <c r="P13" s="164" t="s">
        <v>6</v>
      </c>
      <c r="Q13" s="177" t="s">
        <v>59</v>
      </c>
      <c r="R13" s="164" t="s">
        <v>7</v>
      </c>
      <c r="S13" s="164" t="s">
        <v>8</v>
      </c>
      <c r="T13" s="105" t="s">
        <v>48</v>
      </c>
      <c r="U13" s="105" t="s">
        <v>49</v>
      </c>
      <c r="V13" s="164" t="s">
        <v>51</v>
      </c>
      <c r="W13" s="105" t="s">
        <v>52</v>
      </c>
      <c r="X13" s="105" t="s">
        <v>124</v>
      </c>
      <c r="Y13" s="105" t="s">
        <v>86</v>
      </c>
      <c r="Z13" s="105" t="s">
        <v>73</v>
      </c>
      <c r="AA13" s="105" t="s">
        <v>75</v>
      </c>
      <c r="AB13" s="105" t="s">
        <v>126</v>
      </c>
      <c r="AC13" s="105" t="s">
        <v>127</v>
      </c>
      <c r="AD13" s="105" t="s">
        <v>128</v>
      </c>
    </row>
    <row r="14" spans="1:30" x14ac:dyDescent="0.25">
      <c r="A14" s="105"/>
      <c r="B14" s="105"/>
      <c r="C14" s="105"/>
      <c r="D14" s="122"/>
      <c r="E14" s="180"/>
      <c r="F14" s="105"/>
      <c r="G14" s="164"/>
      <c r="H14" s="133"/>
      <c r="I14" s="133"/>
      <c r="J14" s="133"/>
      <c r="K14" s="133"/>
      <c r="L14" s="133"/>
      <c r="M14" s="133"/>
      <c r="N14" s="133"/>
      <c r="O14" s="164"/>
      <c r="P14" s="164"/>
      <c r="Q14" s="177"/>
      <c r="R14" s="164"/>
      <c r="S14" s="164"/>
      <c r="T14" s="105"/>
      <c r="U14" s="105"/>
      <c r="V14" s="164"/>
      <c r="W14" s="105"/>
      <c r="X14" s="105"/>
      <c r="Y14" s="105"/>
      <c r="Z14" s="105"/>
      <c r="AA14" s="105"/>
      <c r="AB14" s="105"/>
      <c r="AC14" s="105"/>
      <c r="AD14" s="105"/>
    </row>
    <row r="15" spans="1:30" x14ac:dyDescent="0.25">
      <c r="A15" s="105"/>
      <c r="B15" s="105"/>
      <c r="C15" s="105"/>
      <c r="D15" s="123"/>
      <c r="E15" s="180"/>
      <c r="F15" s="105"/>
      <c r="G15" s="164"/>
      <c r="H15" s="133"/>
      <c r="I15" s="133"/>
      <c r="J15" s="133"/>
      <c r="K15" s="133"/>
      <c r="L15" s="133"/>
      <c r="M15" s="133"/>
      <c r="N15" s="133"/>
      <c r="O15" s="164"/>
      <c r="P15" s="164"/>
      <c r="Q15" s="177"/>
      <c r="R15" s="164"/>
      <c r="S15" s="164"/>
      <c r="T15" s="105"/>
      <c r="U15" s="105"/>
      <c r="V15" s="164"/>
      <c r="W15" s="105"/>
      <c r="X15" s="105"/>
      <c r="Y15" s="105"/>
      <c r="Z15" s="105"/>
      <c r="AA15" s="105"/>
      <c r="AB15" s="105"/>
      <c r="AC15" s="105"/>
      <c r="AD15" s="105"/>
    </row>
    <row r="16" spans="1:30" ht="30" x14ac:dyDescent="0.25">
      <c r="A16" s="82">
        <v>1</v>
      </c>
      <c r="B16" s="4" t="s">
        <v>285</v>
      </c>
      <c r="C16" s="4" t="s">
        <v>286</v>
      </c>
      <c r="D16" s="4" t="s">
        <v>287</v>
      </c>
      <c r="E16" s="5">
        <v>19645370</v>
      </c>
      <c r="F16" s="4" t="s">
        <v>288</v>
      </c>
      <c r="G16">
        <v>30</v>
      </c>
      <c r="H16">
        <v>2</v>
      </c>
      <c r="I16" t="s">
        <v>243</v>
      </c>
      <c r="J16">
        <v>15</v>
      </c>
      <c r="K16">
        <v>2</v>
      </c>
      <c r="R16">
        <v>18</v>
      </c>
      <c r="S16">
        <v>10</v>
      </c>
      <c r="T16" t="s">
        <v>14</v>
      </c>
      <c r="U16" t="s">
        <v>363</v>
      </c>
      <c r="V16" t="s">
        <v>72</v>
      </c>
      <c r="W16" t="s">
        <v>72</v>
      </c>
      <c r="X16" t="s">
        <v>364</v>
      </c>
      <c r="Y16">
        <v>2</v>
      </c>
      <c r="Z16" t="s">
        <v>74</v>
      </c>
      <c r="AA16" t="s">
        <v>370</v>
      </c>
      <c r="AB16">
        <v>2</v>
      </c>
      <c r="AC16">
        <v>0</v>
      </c>
      <c r="AD16" t="s">
        <v>371</v>
      </c>
    </row>
    <row r="17" spans="1:30" ht="30" x14ac:dyDescent="0.25">
      <c r="A17" s="82">
        <v>2</v>
      </c>
      <c r="B17" s="4" t="s">
        <v>289</v>
      </c>
      <c r="C17" s="4" t="s">
        <v>290</v>
      </c>
      <c r="D17" s="4" t="s">
        <v>291</v>
      </c>
      <c r="E17" s="5">
        <v>12608475</v>
      </c>
      <c r="F17" s="4" t="s">
        <v>292</v>
      </c>
      <c r="G17">
        <v>17</v>
      </c>
      <c r="H17">
        <v>7</v>
      </c>
      <c r="I17" t="s">
        <v>243</v>
      </c>
      <c r="J17">
        <v>20</v>
      </c>
      <c r="K17">
        <v>7</v>
      </c>
      <c r="O17">
        <v>4</v>
      </c>
      <c r="P17">
        <v>0.5</v>
      </c>
      <c r="Q17">
        <v>1</v>
      </c>
      <c r="R17">
        <v>0.5</v>
      </c>
      <c r="S17">
        <v>4</v>
      </c>
      <c r="T17" t="s">
        <v>14</v>
      </c>
      <c r="U17" t="s">
        <v>363</v>
      </c>
      <c r="V17" t="s">
        <v>72</v>
      </c>
      <c r="W17" t="s">
        <v>72</v>
      </c>
      <c r="X17" t="s">
        <v>364</v>
      </c>
      <c r="Y17">
        <v>6</v>
      </c>
      <c r="Z17" t="s">
        <v>84</v>
      </c>
      <c r="AA17" t="s">
        <v>365</v>
      </c>
      <c r="AB17">
        <v>3</v>
      </c>
      <c r="AC17">
        <v>0</v>
      </c>
      <c r="AD17" t="s">
        <v>366</v>
      </c>
    </row>
    <row r="18" spans="1:30" ht="30" x14ac:dyDescent="0.25">
      <c r="A18" s="82">
        <v>3</v>
      </c>
      <c r="B18" s="4" t="s">
        <v>289</v>
      </c>
      <c r="C18" s="4" t="s">
        <v>293</v>
      </c>
      <c r="D18" s="4" t="s">
        <v>294</v>
      </c>
      <c r="E18" s="5">
        <v>2562951</v>
      </c>
      <c r="F18" s="4" t="s">
        <v>24</v>
      </c>
      <c r="G18">
        <v>28</v>
      </c>
      <c r="H18">
        <v>8</v>
      </c>
      <c r="I18" t="s">
        <v>243</v>
      </c>
      <c r="J18">
        <v>14</v>
      </c>
      <c r="K18">
        <v>8</v>
      </c>
      <c r="O18">
        <v>3</v>
      </c>
      <c r="Q18">
        <v>1</v>
      </c>
      <c r="R18">
        <v>2</v>
      </c>
      <c r="S18">
        <v>14</v>
      </c>
      <c r="T18" t="s">
        <v>14</v>
      </c>
      <c r="U18" t="s">
        <v>375</v>
      </c>
      <c r="V18" t="s">
        <v>72</v>
      </c>
      <c r="W18" t="s">
        <v>72</v>
      </c>
      <c r="X18" t="s">
        <v>364</v>
      </c>
      <c r="Y18">
        <v>5</v>
      </c>
      <c r="Z18" t="s">
        <v>74</v>
      </c>
      <c r="AA18" t="s">
        <v>365</v>
      </c>
      <c r="AB18">
        <v>2</v>
      </c>
      <c r="AC18">
        <v>0</v>
      </c>
      <c r="AD18" t="s">
        <v>376</v>
      </c>
    </row>
    <row r="19" spans="1:30" ht="30" x14ac:dyDescent="0.25">
      <c r="A19" s="82">
        <v>4</v>
      </c>
      <c r="B19" s="4" t="s">
        <v>289</v>
      </c>
      <c r="C19" s="4" t="s">
        <v>295</v>
      </c>
      <c r="D19" s="4" t="s">
        <v>296</v>
      </c>
      <c r="E19" s="78">
        <v>85190117</v>
      </c>
      <c r="F19" s="4" t="s">
        <v>297</v>
      </c>
    </row>
    <row r="20" spans="1:30" ht="30" x14ac:dyDescent="0.25">
      <c r="A20" s="82">
        <v>5</v>
      </c>
      <c r="B20" s="4" t="s">
        <v>289</v>
      </c>
      <c r="C20" s="4" t="s">
        <v>298</v>
      </c>
      <c r="D20" s="4" t="s">
        <v>299</v>
      </c>
      <c r="E20" s="5">
        <v>5942825</v>
      </c>
      <c r="F20" s="4" t="s">
        <v>300</v>
      </c>
    </row>
    <row r="21" spans="1:30" ht="30" x14ac:dyDescent="0.25">
      <c r="A21" s="82">
        <v>6</v>
      </c>
      <c r="B21" s="4" t="s">
        <v>289</v>
      </c>
      <c r="C21" s="4" t="s">
        <v>301</v>
      </c>
      <c r="D21" s="4" t="s">
        <v>302</v>
      </c>
      <c r="E21" s="5">
        <v>9172976</v>
      </c>
      <c r="F21" s="4" t="s">
        <v>303</v>
      </c>
    </row>
    <row r="22" spans="1:30" ht="30" x14ac:dyDescent="0.25">
      <c r="A22" s="82">
        <v>7</v>
      </c>
      <c r="B22" s="4" t="s">
        <v>289</v>
      </c>
      <c r="C22" s="4" t="s">
        <v>304</v>
      </c>
      <c r="D22" s="4" t="s">
        <v>305</v>
      </c>
      <c r="E22" s="5">
        <v>39140336</v>
      </c>
      <c r="F22" s="4" t="s">
        <v>306</v>
      </c>
      <c r="G22">
        <v>14</v>
      </c>
      <c r="H22">
        <v>2</v>
      </c>
      <c r="I22" t="s">
        <v>178</v>
      </c>
      <c r="J22">
        <v>6</v>
      </c>
      <c r="K22">
        <v>1</v>
      </c>
      <c r="L22" t="s">
        <v>367</v>
      </c>
      <c r="M22">
        <v>1</v>
      </c>
      <c r="N22">
        <v>1</v>
      </c>
      <c r="O22">
        <v>6</v>
      </c>
      <c r="R22">
        <v>1</v>
      </c>
      <c r="S22">
        <v>5</v>
      </c>
      <c r="T22" t="s">
        <v>14</v>
      </c>
      <c r="U22" t="s">
        <v>9</v>
      </c>
      <c r="V22" t="s">
        <v>74</v>
      </c>
      <c r="W22" t="s">
        <v>74</v>
      </c>
      <c r="X22" t="s">
        <v>364</v>
      </c>
      <c r="Y22">
        <v>0</v>
      </c>
      <c r="Z22" t="s">
        <v>74</v>
      </c>
      <c r="AA22" t="s">
        <v>368</v>
      </c>
      <c r="AB22">
        <v>2</v>
      </c>
      <c r="AC22">
        <v>0</v>
      </c>
      <c r="AD22" t="s">
        <v>369</v>
      </c>
    </row>
    <row r="23" spans="1:30" ht="45" x14ac:dyDescent="0.25">
      <c r="A23" s="82">
        <v>8</v>
      </c>
      <c r="B23" s="4" t="s">
        <v>289</v>
      </c>
      <c r="C23" s="4" t="s">
        <v>307</v>
      </c>
      <c r="D23" s="4" t="s">
        <v>308</v>
      </c>
      <c r="E23" s="5">
        <v>57296205</v>
      </c>
      <c r="F23" s="4" t="s">
        <v>309</v>
      </c>
    </row>
    <row r="24" spans="1:30" ht="30" x14ac:dyDescent="0.25">
      <c r="A24" s="82">
        <v>9</v>
      </c>
      <c r="B24" s="4" t="s">
        <v>289</v>
      </c>
      <c r="C24" s="4" t="s">
        <v>310</v>
      </c>
      <c r="D24" s="4" t="s">
        <v>311</v>
      </c>
      <c r="E24" s="5">
        <v>39140315</v>
      </c>
      <c r="F24" s="4" t="s">
        <v>312</v>
      </c>
    </row>
    <row r="25" spans="1:30" ht="30" x14ac:dyDescent="0.25">
      <c r="A25" s="82">
        <v>10</v>
      </c>
      <c r="B25" s="4" t="s">
        <v>289</v>
      </c>
      <c r="C25" s="4" t="s">
        <v>313</v>
      </c>
      <c r="D25" s="4" t="s">
        <v>314</v>
      </c>
      <c r="E25" s="5">
        <v>11686082</v>
      </c>
      <c r="F25" s="4" t="s">
        <v>43</v>
      </c>
      <c r="G25">
        <v>1</v>
      </c>
      <c r="H25">
        <v>0.5</v>
      </c>
      <c r="L25" t="s">
        <v>367</v>
      </c>
      <c r="M25">
        <v>1</v>
      </c>
      <c r="N25">
        <v>0.5</v>
      </c>
      <c r="R25">
        <v>0.5</v>
      </c>
      <c r="T25" t="s">
        <v>14</v>
      </c>
      <c r="U25" t="s">
        <v>9</v>
      </c>
      <c r="V25" t="s">
        <v>74</v>
      </c>
      <c r="W25" t="s">
        <v>74</v>
      </c>
      <c r="X25" t="s">
        <v>372</v>
      </c>
      <c r="Y25">
        <v>2</v>
      </c>
      <c r="Z25" t="s">
        <v>74</v>
      </c>
      <c r="AA25" t="s">
        <v>373</v>
      </c>
      <c r="AB25">
        <v>1</v>
      </c>
      <c r="AC25">
        <v>0</v>
      </c>
      <c r="AD25" t="s">
        <v>374</v>
      </c>
    </row>
    <row r="26" spans="1:30" ht="30" x14ac:dyDescent="0.25">
      <c r="A26" s="82">
        <v>11</v>
      </c>
      <c r="B26" s="4" t="s">
        <v>315</v>
      </c>
      <c r="C26" s="4" t="s">
        <v>316</v>
      </c>
      <c r="D26" s="4" t="s">
        <v>317</v>
      </c>
      <c r="E26" s="5">
        <v>12610627</v>
      </c>
      <c r="F26" s="4" t="s">
        <v>318</v>
      </c>
      <c r="G26">
        <v>18</v>
      </c>
      <c r="H26">
        <v>6</v>
      </c>
    </row>
  </sheetData>
  <mergeCells count="36">
    <mergeCell ref="F13:F15"/>
    <mergeCell ref="A5:Q6"/>
    <mergeCell ref="A7:Q8"/>
    <mergeCell ref="A9:Q9"/>
    <mergeCell ref="H11:N11"/>
    <mergeCell ref="I12:K12"/>
    <mergeCell ref="L12:N12"/>
    <mergeCell ref="A13:A15"/>
    <mergeCell ref="B13:B15"/>
    <mergeCell ref="C13:C15"/>
    <mergeCell ref="D13:D15"/>
    <mergeCell ref="E13:E15"/>
    <mergeCell ref="R13:R15"/>
    <mergeCell ref="G13:G15"/>
    <mergeCell ref="H13:H15"/>
    <mergeCell ref="I13:I15"/>
    <mergeCell ref="J13:J15"/>
    <mergeCell ref="K13:K15"/>
    <mergeCell ref="L13:L15"/>
    <mergeCell ref="M13:M15"/>
    <mergeCell ref="N13:N15"/>
    <mergeCell ref="O13:O15"/>
    <mergeCell ref="P13:P15"/>
    <mergeCell ref="Q13:Q15"/>
    <mergeCell ref="AD13:AD15"/>
    <mergeCell ref="S13:S15"/>
    <mergeCell ref="T13:T15"/>
    <mergeCell ref="U13:U15"/>
    <mergeCell ref="V13:V15"/>
    <mergeCell ref="W13:W15"/>
    <mergeCell ref="X13:X15"/>
    <mergeCell ref="Y13:Y15"/>
    <mergeCell ref="Z13:Z15"/>
    <mergeCell ref="AA13:AA15"/>
    <mergeCell ref="AB13:AB15"/>
    <mergeCell ref="AC13:AC15"/>
  </mergeCells>
  <pageMargins left="0.7" right="0.7" top="0.75" bottom="0.75" header="0.3" footer="0.3"/>
  <pageSetup orientation="portrait"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6"/>
  <sheetViews>
    <sheetView tabSelected="1" workbookViewId="0">
      <selection activeCell="A5" sqref="A5:Q6"/>
    </sheetView>
  </sheetViews>
  <sheetFormatPr baseColWidth="10" defaultRowHeight="15" x14ac:dyDescent="0.25"/>
  <sheetData>
    <row r="1" spans="1:30" ht="18.75" x14ac:dyDescent="0.3">
      <c r="A1" s="34" t="s">
        <v>284</v>
      </c>
      <c r="B1" s="35"/>
      <c r="C1" s="35"/>
      <c r="D1" s="35"/>
      <c r="E1" s="35"/>
      <c r="F1" s="35"/>
      <c r="G1" s="35"/>
      <c r="H1" s="35"/>
      <c r="I1" s="35"/>
      <c r="J1" s="35"/>
    </row>
    <row r="2" spans="1:30" ht="18.75" x14ac:dyDescent="0.3">
      <c r="A2" s="36"/>
      <c r="B2" s="35"/>
      <c r="C2" s="35"/>
      <c r="D2" s="35"/>
      <c r="E2" s="35"/>
      <c r="F2" s="35"/>
      <c r="G2" s="35"/>
      <c r="H2" s="35"/>
      <c r="I2" s="35"/>
      <c r="J2" s="35"/>
    </row>
    <row r="3" spans="1:30" ht="15.75" x14ac:dyDescent="0.25">
      <c r="A3" s="37" t="s">
        <v>319</v>
      </c>
      <c r="B3" s="35"/>
      <c r="C3" s="35"/>
      <c r="D3" s="35"/>
      <c r="E3" s="35"/>
      <c r="F3" s="35"/>
      <c r="G3" s="35"/>
      <c r="H3" s="35"/>
      <c r="I3" s="35"/>
      <c r="J3" s="35"/>
      <c r="K3" s="35"/>
      <c r="L3" s="35"/>
      <c r="M3" s="35"/>
      <c r="N3" s="35"/>
      <c r="O3" s="35"/>
      <c r="P3" s="35"/>
      <c r="Q3" s="35"/>
    </row>
    <row r="4" spans="1:30" x14ac:dyDescent="0.25">
      <c r="A4" s="35" t="s">
        <v>419</v>
      </c>
      <c r="B4" s="35"/>
      <c r="C4" s="35"/>
      <c r="D4" s="35"/>
      <c r="E4" s="35"/>
      <c r="F4" s="35"/>
      <c r="G4" s="35"/>
      <c r="H4" s="35"/>
      <c r="I4" s="35"/>
      <c r="J4" s="35"/>
      <c r="K4" s="35"/>
      <c r="L4" s="35"/>
      <c r="M4" s="35"/>
      <c r="N4" s="35"/>
      <c r="O4" s="35"/>
      <c r="P4" s="35"/>
      <c r="Q4" s="35"/>
    </row>
    <row r="5" spans="1:30" x14ac:dyDescent="0.25">
      <c r="A5" s="178" t="s">
        <v>145</v>
      </c>
      <c r="B5" s="178"/>
      <c r="C5" s="178"/>
      <c r="D5" s="178"/>
      <c r="E5" s="178"/>
      <c r="F5" s="178"/>
      <c r="G5" s="178"/>
      <c r="H5" s="178"/>
      <c r="I5" s="178"/>
      <c r="J5" s="178"/>
      <c r="K5" s="178"/>
      <c r="L5" s="178"/>
      <c r="M5" s="178"/>
      <c r="N5" s="178"/>
      <c r="O5" s="178"/>
      <c r="P5" s="178"/>
      <c r="Q5" s="178"/>
    </row>
    <row r="6" spans="1:30" x14ac:dyDescent="0.25">
      <c r="A6" s="178"/>
      <c r="B6" s="178"/>
      <c r="C6" s="178"/>
      <c r="D6" s="178"/>
      <c r="E6" s="178"/>
      <c r="F6" s="178"/>
      <c r="G6" s="178"/>
      <c r="H6" s="178"/>
      <c r="I6" s="178"/>
      <c r="J6" s="178"/>
      <c r="K6" s="178"/>
      <c r="L6" s="178"/>
      <c r="M6" s="178"/>
      <c r="N6" s="178"/>
      <c r="O6" s="178"/>
      <c r="P6" s="178"/>
      <c r="Q6" s="178"/>
    </row>
    <row r="7" spans="1:30" x14ac:dyDescent="0.25">
      <c r="A7" s="178" t="s">
        <v>144</v>
      </c>
      <c r="B7" s="178"/>
      <c r="C7" s="178"/>
      <c r="D7" s="178"/>
      <c r="E7" s="178"/>
      <c r="F7" s="178"/>
      <c r="G7" s="178"/>
      <c r="H7" s="178"/>
      <c r="I7" s="178"/>
      <c r="J7" s="178"/>
      <c r="K7" s="178"/>
      <c r="L7" s="178"/>
      <c r="M7" s="178"/>
      <c r="N7" s="178"/>
      <c r="O7" s="178"/>
      <c r="P7" s="178"/>
      <c r="Q7" s="178"/>
    </row>
    <row r="8" spans="1:30" x14ac:dyDescent="0.25">
      <c r="A8" s="179"/>
      <c r="B8" s="179"/>
      <c r="C8" s="179"/>
      <c r="D8" s="179"/>
      <c r="E8" s="179"/>
      <c r="F8" s="179"/>
      <c r="G8" s="179"/>
      <c r="H8" s="179"/>
      <c r="I8" s="179"/>
      <c r="J8" s="179"/>
      <c r="K8" s="179"/>
      <c r="L8" s="179"/>
      <c r="M8" s="179"/>
      <c r="N8" s="179"/>
      <c r="O8" s="179"/>
      <c r="P8" s="179"/>
      <c r="Q8" s="179"/>
    </row>
    <row r="9" spans="1:30" x14ac:dyDescent="0.25">
      <c r="A9" s="143" t="s">
        <v>79</v>
      </c>
      <c r="B9" s="143"/>
      <c r="C9" s="143"/>
      <c r="D9" s="143"/>
      <c r="E9" s="143"/>
      <c r="F9" s="143"/>
      <c r="G9" s="143"/>
      <c r="H9" s="143"/>
      <c r="I9" s="143"/>
      <c r="J9" s="143"/>
      <c r="K9" s="143"/>
      <c r="L9" s="143"/>
      <c r="M9" s="143"/>
      <c r="N9" s="143"/>
      <c r="O9" s="143"/>
      <c r="P9" s="143"/>
      <c r="Q9" s="143"/>
    </row>
    <row r="11" spans="1:30" x14ac:dyDescent="0.25">
      <c r="H11" s="133" t="s">
        <v>56</v>
      </c>
      <c r="I11" s="133"/>
      <c r="J11" s="133"/>
      <c r="K11" s="133"/>
      <c r="L11" s="133"/>
      <c r="M11" s="133"/>
      <c r="N11" s="133"/>
    </row>
    <row r="12" spans="1:30" x14ac:dyDescent="0.25">
      <c r="H12" s="74"/>
      <c r="I12" s="119" t="s">
        <v>53</v>
      </c>
      <c r="J12" s="119"/>
      <c r="K12" s="119"/>
      <c r="L12" s="119" t="s">
        <v>61</v>
      </c>
      <c r="M12" s="119"/>
      <c r="N12" s="119"/>
    </row>
    <row r="13" spans="1:30" x14ac:dyDescent="0.25">
      <c r="A13" s="105" t="s">
        <v>0</v>
      </c>
      <c r="B13" s="105" t="s">
        <v>1</v>
      </c>
      <c r="C13" s="105" t="s">
        <v>2</v>
      </c>
      <c r="D13" s="121" t="s">
        <v>3</v>
      </c>
      <c r="E13" s="180" t="s">
        <v>47</v>
      </c>
      <c r="F13" s="105" t="s">
        <v>4</v>
      </c>
      <c r="G13" s="164" t="s">
        <v>58</v>
      </c>
      <c r="H13" s="133" t="s">
        <v>57</v>
      </c>
      <c r="I13" s="133" t="s">
        <v>60</v>
      </c>
      <c r="J13" s="133" t="s">
        <v>63</v>
      </c>
      <c r="K13" s="133" t="s">
        <v>55</v>
      </c>
      <c r="L13" s="133" t="s">
        <v>60</v>
      </c>
      <c r="M13" s="133" t="s">
        <v>54</v>
      </c>
      <c r="N13" s="133" t="s">
        <v>55</v>
      </c>
      <c r="O13" s="164" t="s">
        <v>5</v>
      </c>
      <c r="P13" s="164" t="s">
        <v>6</v>
      </c>
      <c r="Q13" s="177" t="s">
        <v>59</v>
      </c>
      <c r="R13" s="164" t="s">
        <v>7</v>
      </c>
      <c r="S13" s="164" t="s">
        <v>8</v>
      </c>
      <c r="T13" s="105" t="s">
        <v>48</v>
      </c>
      <c r="U13" s="105" t="s">
        <v>49</v>
      </c>
      <c r="V13" s="164" t="s">
        <v>51</v>
      </c>
      <c r="W13" s="105" t="s">
        <v>52</v>
      </c>
      <c r="X13" s="105" t="s">
        <v>124</v>
      </c>
      <c r="Y13" s="105" t="s">
        <v>86</v>
      </c>
      <c r="Z13" s="105" t="s">
        <v>73</v>
      </c>
      <c r="AA13" s="105" t="s">
        <v>75</v>
      </c>
      <c r="AB13" s="105" t="s">
        <v>126</v>
      </c>
      <c r="AC13" s="105" t="s">
        <v>127</v>
      </c>
      <c r="AD13" s="105" t="s">
        <v>128</v>
      </c>
    </row>
    <row r="14" spans="1:30" x14ac:dyDescent="0.25">
      <c r="A14" s="105"/>
      <c r="B14" s="105"/>
      <c r="C14" s="105"/>
      <c r="D14" s="122"/>
      <c r="E14" s="180"/>
      <c r="F14" s="105"/>
      <c r="G14" s="164"/>
      <c r="H14" s="133"/>
      <c r="I14" s="133"/>
      <c r="J14" s="133"/>
      <c r="K14" s="133"/>
      <c r="L14" s="133"/>
      <c r="M14" s="133"/>
      <c r="N14" s="133"/>
      <c r="O14" s="164"/>
      <c r="P14" s="164"/>
      <c r="Q14" s="177"/>
      <c r="R14" s="164"/>
      <c r="S14" s="164"/>
      <c r="T14" s="105"/>
      <c r="U14" s="105"/>
      <c r="V14" s="164"/>
      <c r="W14" s="105"/>
      <c r="X14" s="105"/>
      <c r="Y14" s="105"/>
      <c r="Z14" s="105"/>
      <c r="AA14" s="105"/>
      <c r="AB14" s="105"/>
      <c r="AC14" s="105"/>
      <c r="AD14" s="105"/>
    </row>
    <row r="15" spans="1:30" x14ac:dyDescent="0.25">
      <c r="A15" s="105"/>
      <c r="B15" s="105"/>
      <c r="C15" s="105"/>
      <c r="D15" s="123"/>
      <c r="E15" s="180"/>
      <c r="F15" s="105"/>
      <c r="G15" s="164"/>
      <c r="H15" s="133"/>
      <c r="I15" s="133"/>
      <c r="J15" s="133"/>
      <c r="K15" s="133"/>
      <c r="L15" s="133"/>
      <c r="M15" s="133"/>
      <c r="N15" s="133"/>
      <c r="O15" s="164"/>
      <c r="P15" s="164"/>
      <c r="Q15" s="177"/>
      <c r="R15" s="164"/>
      <c r="S15" s="164"/>
      <c r="T15" s="105"/>
      <c r="U15" s="105"/>
      <c r="V15" s="164"/>
      <c r="W15" s="105"/>
      <c r="X15" s="105"/>
      <c r="Y15" s="105"/>
      <c r="Z15" s="105"/>
      <c r="AA15" s="105"/>
      <c r="AB15" s="105"/>
      <c r="AC15" s="105"/>
      <c r="AD15" s="105"/>
    </row>
    <row r="16" spans="1:30" x14ac:dyDescent="0.25">
      <c r="A16">
        <v>1</v>
      </c>
      <c r="B16" s="79" t="s">
        <v>315</v>
      </c>
      <c r="C16" s="79" t="s">
        <v>320</v>
      </c>
      <c r="D16" s="79" t="s">
        <v>321</v>
      </c>
      <c r="E16" s="80">
        <v>36546269</v>
      </c>
      <c r="F16" s="79" t="s">
        <v>322</v>
      </c>
      <c r="G16" s="81">
        <v>24.5</v>
      </c>
    </row>
  </sheetData>
  <mergeCells count="36">
    <mergeCell ref="F13:F15"/>
    <mergeCell ref="A5:Q6"/>
    <mergeCell ref="A7:Q8"/>
    <mergeCell ref="A9:Q9"/>
    <mergeCell ref="H11:N11"/>
    <mergeCell ref="I12:K12"/>
    <mergeCell ref="L12:N12"/>
    <mergeCell ref="A13:A15"/>
    <mergeCell ref="B13:B15"/>
    <mergeCell ref="C13:C15"/>
    <mergeCell ref="D13:D15"/>
    <mergeCell ref="E13:E15"/>
    <mergeCell ref="R13:R15"/>
    <mergeCell ref="G13:G15"/>
    <mergeCell ref="H13:H15"/>
    <mergeCell ref="I13:I15"/>
    <mergeCell ref="J13:J15"/>
    <mergeCell ref="K13:K15"/>
    <mergeCell ref="L13:L15"/>
    <mergeCell ref="M13:M15"/>
    <mergeCell ref="N13:N15"/>
    <mergeCell ref="O13:O15"/>
    <mergeCell ref="P13:P15"/>
    <mergeCell ref="Q13:Q15"/>
    <mergeCell ref="AD13:AD15"/>
    <mergeCell ref="S13:S15"/>
    <mergeCell ref="T13:T15"/>
    <mergeCell ref="U13:U15"/>
    <mergeCell ref="V13:V15"/>
    <mergeCell ref="W13:W15"/>
    <mergeCell ref="X13:X15"/>
    <mergeCell ref="Y13:Y15"/>
    <mergeCell ref="Z13:Z15"/>
    <mergeCell ref="AA13:AA15"/>
    <mergeCell ref="AB13:AB15"/>
    <mergeCell ref="AC13:AC15"/>
  </mergeCell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7"/>
  <sheetViews>
    <sheetView topLeftCell="A10" zoomScale="85" zoomScaleNormal="85" workbookViewId="0">
      <selection activeCell="A2" sqref="A2:XFD2"/>
    </sheetView>
  </sheetViews>
  <sheetFormatPr baseColWidth="10" defaultRowHeight="15" x14ac:dyDescent="0.25"/>
  <cols>
    <col min="2" max="2" width="14.5703125" customWidth="1"/>
    <col min="4" max="4" width="36.5703125" customWidth="1"/>
    <col min="5" max="5" width="15.85546875" customWidth="1"/>
    <col min="6" max="6" width="17.28515625" customWidth="1"/>
    <col min="15" max="15" width="16.42578125" bestFit="1" customWidth="1"/>
  </cols>
  <sheetData>
    <row r="1" spans="1:30" ht="18.75" x14ac:dyDescent="0.3">
      <c r="A1" s="34" t="s">
        <v>284</v>
      </c>
      <c r="B1" s="35"/>
      <c r="C1" s="35"/>
      <c r="D1" s="35"/>
      <c r="E1" s="35"/>
      <c r="F1" s="35"/>
      <c r="G1" s="35"/>
      <c r="H1" s="35"/>
      <c r="I1" s="35"/>
      <c r="J1" s="35"/>
    </row>
    <row r="2" spans="1:30" ht="18.75" x14ac:dyDescent="0.3">
      <c r="A2" s="36"/>
      <c r="B2" s="35"/>
      <c r="C2" s="35"/>
      <c r="D2" s="35"/>
      <c r="E2" s="35"/>
      <c r="F2" s="35"/>
      <c r="G2" s="35"/>
      <c r="H2" s="35"/>
      <c r="I2" s="35"/>
      <c r="J2" s="35"/>
    </row>
    <row r="3" spans="1:30" ht="15.75" x14ac:dyDescent="0.25">
      <c r="A3" s="37" t="s">
        <v>319</v>
      </c>
      <c r="B3" s="35"/>
      <c r="C3" s="35"/>
      <c r="D3" s="35"/>
      <c r="E3" s="35"/>
      <c r="F3" s="35"/>
      <c r="G3" s="35"/>
      <c r="H3" s="35"/>
      <c r="I3" s="35"/>
      <c r="J3" s="35"/>
      <c r="K3" s="35"/>
      <c r="L3" s="35"/>
      <c r="M3" s="35"/>
      <c r="N3" s="35"/>
      <c r="O3" s="35"/>
      <c r="P3" s="35"/>
      <c r="Q3" s="35"/>
    </row>
    <row r="4" spans="1:30" x14ac:dyDescent="0.25">
      <c r="A4" s="35" t="s">
        <v>279</v>
      </c>
      <c r="B4" s="35"/>
      <c r="C4" s="35"/>
      <c r="D4" s="35"/>
      <c r="E4" s="35"/>
      <c r="F4" s="35"/>
      <c r="G4" s="35"/>
      <c r="H4" s="35"/>
      <c r="I4" s="35"/>
      <c r="J4" s="35"/>
      <c r="K4" s="35"/>
      <c r="L4" s="35"/>
      <c r="M4" s="35"/>
      <c r="N4" s="35"/>
      <c r="O4" s="35"/>
      <c r="P4" s="35"/>
      <c r="Q4" s="35"/>
    </row>
    <row r="5" spans="1:30" x14ac:dyDescent="0.25">
      <c r="A5" s="178" t="s">
        <v>145</v>
      </c>
      <c r="B5" s="178"/>
      <c r="C5" s="178"/>
      <c r="D5" s="178"/>
      <c r="E5" s="178"/>
      <c r="F5" s="178"/>
      <c r="G5" s="178"/>
      <c r="H5" s="178"/>
      <c r="I5" s="178"/>
      <c r="J5" s="178"/>
      <c r="K5" s="178"/>
      <c r="L5" s="178"/>
      <c r="M5" s="178"/>
      <c r="N5" s="178"/>
      <c r="O5" s="178"/>
      <c r="P5" s="178"/>
      <c r="Q5" s="178"/>
    </row>
    <row r="6" spans="1:30" x14ac:dyDescent="0.25">
      <c r="A6" s="178"/>
      <c r="B6" s="178"/>
      <c r="C6" s="178"/>
      <c r="D6" s="178"/>
      <c r="E6" s="178"/>
      <c r="F6" s="178"/>
      <c r="G6" s="178"/>
      <c r="H6" s="178"/>
      <c r="I6" s="178"/>
      <c r="J6" s="178"/>
      <c r="K6" s="178"/>
      <c r="L6" s="178"/>
      <c r="M6" s="178"/>
      <c r="N6" s="178"/>
      <c r="O6" s="178"/>
      <c r="P6" s="178"/>
      <c r="Q6" s="178"/>
    </row>
    <row r="7" spans="1:30" x14ac:dyDescent="0.25">
      <c r="A7" s="178" t="s">
        <v>144</v>
      </c>
      <c r="B7" s="178"/>
      <c r="C7" s="178"/>
      <c r="D7" s="178"/>
      <c r="E7" s="178"/>
      <c r="F7" s="178"/>
      <c r="G7" s="178"/>
      <c r="H7" s="178"/>
      <c r="I7" s="178"/>
      <c r="J7" s="178"/>
      <c r="K7" s="178"/>
      <c r="L7" s="178"/>
      <c r="M7" s="178"/>
      <c r="N7" s="178"/>
      <c r="O7" s="178"/>
      <c r="P7" s="178"/>
      <c r="Q7" s="178"/>
    </row>
    <row r="8" spans="1:30" x14ac:dyDescent="0.25">
      <c r="A8" s="179"/>
      <c r="B8" s="179"/>
      <c r="C8" s="179"/>
      <c r="D8" s="179"/>
      <c r="E8" s="179"/>
      <c r="F8" s="179"/>
      <c r="G8" s="179"/>
      <c r="H8" s="179"/>
      <c r="I8" s="179"/>
      <c r="J8" s="179"/>
      <c r="K8" s="179"/>
      <c r="L8" s="179"/>
      <c r="M8" s="179"/>
      <c r="N8" s="179"/>
      <c r="O8" s="179"/>
      <c r="P8" s="179"/>
      <c r="Q8" s="179"/>
    </row>
    <row r="9" spans="1:30" x14ac:dyDescent="0.25">
      <c r="A9" s="143" t="s">
        <v>79</v>
      </c>
      <c r="B9" s="143"/>
      <c r="C9" s="143"/>
      <c r="D9" s="143"/>
      <c r="E9" s="143"/>
      <c r="F9" s="143"/>
      <c r="G9" s="143"/>
      <c r="H9" s="143"/>
      <c r="I9" s="143"/>
      <c r="J9" s="143"/>
      <c r="K9" s="143"/>
      <c r="L9" s="143"/>
      <c r="M9" s="143"/>
      <c r="N9" s="143"/>
      <c r="O9" s="143"/>
      <c r="P9" s="143"/>
      <c r="Q9" s="143"/>
    </row>
    <row r="11" spans="1:30" x14ac:dyDescent="0.25">
      <c r="H11" s="133" t="s">
        <v>56</v>
      </c>
      <c r="I11" s="133"/>
      <c r="J11" s="133"/>
      <c r="K11" s="133"/>
      <c r="L11" s="133"/>
      <c r="M11" s="133"/>
      <c r="N11" s="133"/>
    </row>
    <row r="12" spans="1:30" x14ac:dyDescent="0.25">
      <c r="H12" s="74"/>
      <c r="I12" s="119" t="s">
        <v>53</v>
      </c>
      <c r="J12" s="119"/>
      <c r="K12" s="119"/>
      <c r="L12" s="119" t="s">
        <v>61</v>
      </c>
      <c r="M12" s="119"/>
      <c r="N12" s="119"/>
    </row>
    <row r="13" spans="1:30" x14ac:dyDescent="0.25">
      <c r="A13" s="105" t="s">
        <v>0</v>
      </c>
      <c r="B13" s="105" t="s">
        <v>1</v>
      </c>
      <c r="C13" s="105" t="s">
        <v>2</v>
      </c>
      <c r="D13" s="121" t="s">
        <v>3</v>
      </c>
      <c r="E13" s="180" t="s">
        <v>47</v>
      </c>
      <c r="F13" s="105" t="s">
        <v>4</v>
      </c>
      <c r="G13" s="164" t="s">
        <v>58</v>
      </c>
      <c r="H13" s="133" t="s">
        <v>57</v>
      </c>
      <c r="I13" s="133" t="s">
        <v>60</v>
      </c>
      <c r="J13" s="133" t="s">
        <v>63</v>
      </c>
      <c r="K13" s="133" t="s">
        <v>55</v>
      </c>
      <c r="L13" s="133" t="s">
        <v>60</v>
      </c>
      <c r="M13" s="133" t="s">
        <v>54</v>
      </c>
      <c r="N13" s="133" t="s">
        <v>55</v>
      </c>
      <c r="O13" s="164" t="s">
        <v>5</v>
      </c>
      <c r="P13" s="164" t="s">
        <v>6</v>
      </c>
      <c r="Q13" s="177" t="s">
        <v>59</v>
      </c>
      <c r="R13" s="164" t="s">
        <v>7</v>
      </c>
      <c r="S13" s="164" t="s">
        <v>8</v>
      </c>
      <c r="T13" s="105" t="s">
        <v>48</v>
      </c>
      <c r="U13" s="105" t="s">
        <v>49</v>
      </c>
      <c r="V13" s="164" t="s">
        <v>51</v>
      </c>
      <c r="W13" s="105" t="s">
        <v>52</v>
      </c>
      <c r="X13" s="105" t="s">
        <v>124</v>
      </c>
      <c r="Y13" s="105" t="s">
        <v>86</v>
      </c>
      <c r="Z13" s="105" t="s">
        <v>73</v>
      </c>
      <c r="AA13" s="105" t="s">
        <v>75</v>
      </c>
      <c r="AB13" s="105" t="s">
        <v>126</v>
      </c>
      <c r="AC13" s="105" t="s">
        <v>127</v>
      </c>
      <c r="AD13" s="105" t="s">
        <v>128</v>
      </c>
    </row>
    <row r="14" spans="1:30" x14ac:dyDescent="0.25">
      <c r="A14" s="105"/>
      <c r="B14" s="105"/>
      <c r="C14" s="105"/>
      <c r="D14" s="122"/>
      <c r="E14" s="180"/>
      <c r="F14" s="105"/>
      <c r="G14" s="164"/>
      <c r="H14" s="133"/>
      <c r="I14" s="133"/>
      <c r="J14" s="133"/>
      <c r="K14" s="133"/>
      <c r="L14" s="133"/>
      <c r="M14" s="133"/>
      <c r="N14" s="133"/>
      <c r="O14" s="164"/>
      <c r="P14" s="164"/>
      <c r="Q14" s="177"/>
      <c r="R14" s="164"/>
      <c r="S14" s="164"/>
      <c r="T14" s="105"/>
      <c r="U14" s="105"/>
      <c r="V14" s="164"/>
      <c r="W14" s="105"/>
      <c r="X14" s="105"/>
      <c r="Y14" s="105"/>
      <c r="Z14" s="105"/>
      <c r="AA14" s="105"/>
      <c r="AB14" s="105"/>
      <c r="AC14" s="105"/>
      <c r="AD14" s="105"/>
    </row>
    <row r="15" spans="1:30" x14ac:dyDescent="0.25">
      <c r="A15" s="105"/>
      <c r="B15" s="105"/>
      <c r="C15" s="105"/>
      <c r="D15" s="123"/>
      <c r="E15" s="180"/>
      <c r="F15" s="105"/>
      <c r="G15" s="164"/>
      <c r="H15" s="133"/>
      <c r="I15" s="133"/>
      <c r="J15" s="133"/>
      <c r="K15" s="133"/>
      <c r="L15" s="133"/>
      <c r="M15" s="133"/>
      <c r="N15" s="133"/>
      <c r="O15" s="164"/>
      <c r="P15" s="164"/>
      <c r="Q15" s="177"/>
      <c r="R15" s="164"/>
      <c r="S15" s="164"/>
      <c r="T15" s="105"/>
      <c r="U15" s="105"/>
      <c r="V15" s="164"/>
      <c r="W15" s="105"/>
      <c r="X15" s="105"/>
      <c r="Y15" s="105"/>
      <c r="Z15" s="105"/>
      <c r="AA15" s="105"/>
      <c r="AB15" s="105"/>
      <c r="AC15" s="105"/>
      <c r="AD15" s="105"/>
    </row>
    <row r="16" spans="1:30" ht="30" x14ac:dyDescent="0.25">
      <c r="A16" s="14">
        <v>1</v>
      </c>
      <c r="B16" s="4" t="s">
        <v>315</v>
      </c>
      <c r="C16" s="4" t="s">
        <v>323</v>
      </c>
      <c r="D16" s="4" t="s">
        <v>324</v>
      </c>
      <c r="E16" s="5">
        <v>4971157</v>
      </c>
      <c r="F16" s="4" t="s">
        <v>325</v>
      </c>
      <c r="G16">
        <v>17.5</v>
      </c>
      <c r="H16">
        <v>6</v>
      </c>
    </row>
    <row r="17" spans="1:30" ht="30" x14ac:dyDescent="0.25">
      <c r="A17" s="14">
        <v>2</v>
      </c>
      <c r="B17" s="83" t="s">
        <v>315</v>
      </c>
      <c r="C17" s="83" t="s">
        <v>326</v>
      </c>
      <c r="D17" s="83" t="s">
        <v>327</v>
      </c>
      <c r="E17" s="5">
        <v>8725229</v>
      </c>
      <c r="F17" s="83" t="s">
        <v>328</v>
      </c>
      <c r="G17">
        <v>17.5</v>
      </c>
      <c r="H17">
        <v>10</v>
      </c>
    </row>
    <row r="18" spans="1:30" x14ac:dyDescent="0.25">
      <c r="A18" s="14">
        <v>3</v>
      </c>
      <c r="B18" s="4" t="s">
        <v>329</v>
      </c>
      <c r="C18" s="4" t="s">
        <v>330</v>
      </c>
      <c r="D18" s="4" t="s">
        <v>331</v>
      </c>
      <c r="E18" s="5">
        <v>19645229</v>
      </c>
      <c r="F18" s="4" t="s">
        <v>332</v>
      </c>
      <c r="G18">
        <v>19</v>
      </c>
      <c r="H18">
        <v>6</v>
      </c>
      <c r="I18" t="s">
        <v>243</v>
      </c>
    </row>
    <row r="19" spans="1:30" x14ac:dyDescent="0.25">
      <c r="A19" s="14">
        <v>4</v>
      </c>
      <c r="B19" s="84" t="s">
        <v>333</v>
      </c>
      <c r="C19" s="84" t="s">
        <v>334</v>
      </c>
      <c r="D19" s="84" t="s">
        <v>335</v>
      </c>
      <c r="E19" s="85">
        <v>2375579</v>
      </c>
      <c r="F19" s="84" t="s">
        <v>336</v>
      </c>
      <c r="G19">
        <v>6.5</v>
      </c>
      <c r="H19">
        <v>4</v>
      </c>
      <c r="I19" t="s">
        <v>381</v>
      </c>
      <c r="J19">
        <v>2</v>
      </c>
      <c r="K19">
        <v>3</v>
      </c>
      <c r="L19" t="s">
        <v>367</v>
      </c>
      <c r="M19">
        <v>1</v>
      </c>
      <c r="N19">
        <v>1</v>
      </c>
      <c r="R19">
        <v>2.5</v>
      </c>
      <c r="T19" t="s">
        <v>14</v>
      </c>
      <c r="U19" t="s">
        <v>382</v>
      </c>
      <c r="V19" t="s">
        <v>72</v>
      </c>
      <c r="W19" t="s">
        <v>72</v>
      </c>
      <c r="X19" t="s">
        <v>378</v>
      </c>
      <c r="Y19">
        <v>2</v>
      </c>
      <c r="Z19" t="s">
        <v>74</v>
      </c>
      <c r="AA19" s="14" t="s">
        <v>379</v>
      </c>
      <c r="AB19">
        <v>1</v>
      </c>
      <c r="AC19">
        <v>0</v>
      </c>
      <c r="AD19" t="s">
        <v>383</v>
      </c>
    </row>
    <row r="20" spans="1:30" x14ac:dyDescent="0.25">
      <c r="A20" s="14">
        <v>5</v>
      </c>
      <c r="B20" s="4" t="s">
        <v>333</v>
      </c>
      <c r="C20" s="4" t="s">
        <v>337</v>
      </c>
      <c r="D20" s="4" t="s">
        <v>338</v>
      </c>
      <c r="E20" s="5">
        <v>12634503</v>
      </c>
      <c r="F20" s="4" t="s">
        <v>339</v>
      </c>
      <c r="G20">
        <v>19.29</v>
      </c>
      <c r="H20">
        <v>6.8</v>
      </c>
      <c r="I20">
        <v>2.2999999999999998</v>
      </c>
      <c r="J20">
        <v>3</v>
      </c>
      <c r="K20">
        <f>(0.58)</f>
        <v>0.57999999999999996</v>
      </c>
      <c r="L20" t="s">
        <v>367</v>
      </c>
      <c r="M20">
        <v>1</v>
      </c>
      <c r="N20">
        <v>2.62</v>
      </c>
      <c r="R20">
        <v>0.98</v>
      </c>
      <c r="S20">
        <v>9.41</v>
      </c>
      <c r="T20" t="s">
        <v>14</v>
      </c>
      <c r="U20" t="s">
        <v>384</v>
      </c>
      <c r="V20" t="s">
        <v>72</v>
      </c>
      <c r="W20" t="s">
        <v>72</v>
      </c>
      <c r="X20" t="s">
        <v>385</v>
      </c>
      <c r="Y20">
        <v>5</v>
      </c>
      <c r="Z20" t="s">
        <v>74</v>
      </c>
      <c r="AA20" s="14" t="s">
        <v>379</v>
      </c>
      <c r="AB20">
        <v>2</v>
      </c>
      <c r="AC20">
        <v>0</v>
      </c>
      <c r="AD20" t="s">
        <v>386</v>
      </c>
    </row>
    <row r="21" spans="1:30" s="14" customFormat="1" x14ac:dyDescent="0.25">
      <c r="A21" s="14">
        <v>6</v>
      </c>
      <c r="B21" s="4" t="s">
        <v>340</v>
      </c>
      <c r="C21" s="4" t="s">
        <v>341</v>
      </c>
      <c r="D21" s="4" t="s">
        <v>342</v>
      </c>
      <c r="E21" s="5">
        <v>12618073</v>
      </c>
      <c r="F21" s="4" t="s">
        <v>343</v>
      </c>
      <c r="G21" s="14">
        <v>18</v>
      </c>
      <c r="H21" s="14">
        <v>5</v>
      </c>
      <c r="I21" s="14" t="s">
        <v>243</v>
      </c>
      <c r="J21" s="14">
        <v>12</v>
      </c>
      <c r="K21" s="14">
        <v>5</v>
      </c>
      <c r="R21" s="14">
        <v>6.5</v>
      </c>
      <c r="S21" s="14">
        <v>6.5</v>
      </c>
      <c r="T21" s="14" t="s">
        <v>14</v>
      </c>
      <c r="U21" s="14" t="s">
        <v>377</v>
      </c>
      <c r="V21" s="14" t="s">
        <v>72</v>
      </c>
      <c r="W21" s="14" t="s">
        <v>72</v>
      </c>
      <c r="X21" s="14" t="s">
        <v>378</v>
      </c>
      <c r="Y21" s="14">
        <v>2</v>
      </c>
      <c r="Z21" s="14" t="s">
        <v>74</v>
      </c>
      <c r="AA21" s="14" t="s">
        <v>379</v>
      </c>
      <c r="AB21" s="14">
        <v>2</v>
      </c>
      <c r="AC21" s="14">
        <v>6</v>
      </c>
      <c r="AD21" s="14" t="s">
        <v>380</v>
      </c>
    </row>
    <row r="22" spans="1:30" x14ac:dyDescent="0.25">
      <c r="A22" s="14">
        <v>7</v>
      </c>
      <c r="B22" s="86" t="s">
        <v>344</v>
      </c>
      <c r="C22" s="86" t="s">
        <v>345</v>
      </c>
      <c r="D22" s="86" t="s">
        <v>346</v>
      </c>
      <c r="E22" s="87">
        <v>19645272</v>
      </c>
      <c r="F22" s="86" t="s">
        <v>347</v>
      </c>
      <c r="G22">
        <v>20</v>
      </c>
      <c r="H22">
        <v>8.5</v>
      </c>
    </row>
    <row r="23" spans="1:30" x14ac:dyDescent="0.25">
      <c r="A23" s="14">
        <v>8</v>
      </c>
      <c r="B23" s="4" t="s">
        <v>344</v>
      </c>
      <c r="C23" s="4" t="s">
        <v>348</v>
      </c>
      <c r="D23" s="88" t="s">
        <v>349</v>
      </c>
      <c r="E23" s="89">
        <v>39140035</v>
      </c>
      <c r="F23" s="88" t="s">
        <v>350</v>
      </c>
      <c r="G23">
        <v>15</v>
      </c>
      <c r="H23">
        <v>7</v>
      </c>
    </row>
    <row r="24" spans="1:30" x14ac:dyDescent="0.25">
      <c r="A24" s="14">
        <v>9</v>
      </c>
      <c r="B24" s="4" t="s">
        <v>344</v>
      </c>
      <c r="C24" s="4" t="s">
        <v>351</v>
      </c>
      <c r="D24" s="4" t="s">
        <v>352</v>
      </c>
      <c r="E24" s="5">
        <v>12445368</v>
      </c>
      <c r="F24" s="4" t="s">
        <v>353</v>
      </c>
      <c r="G24">
        <v>40</v>
      </c>
      <c r="H24">
        <v>6</v>
      </c>
    </row>
    <row r="25" spans="1:30" x14ac:dyDescent="0.25">
      <c r="A25" s="14">
        <v>10</v>
      </c>
      <c r="B25" s="86" t="s">
        <v>344</v>
      </c>
      <c r="C25" s="86" t="s">
        <v>354</v>
      </c>
      <c r="D25" s="86" t="s">
        <v>355</v>
      </c>
      <c r="E25" s="78">
        <v>19645066</v>
      </c>
      <c r="F25" s="86" t="s">
        <v>356</v>
      </c>
      <c r="G25">
        <v>26</v>
      </c>
      <c r="H25">
        <v>7</v>
      </c>
    </row>
    <row r="26" spans="1:30" x14ac:dyDescent="0.25">
      <c r="A26" s="14">
        <v>11</v>
      </c>
      <c r="B26" s="4" t="s">
        <v>344</v>
      </c>
      <c r="C26" s="4" t="s">
        <v>357</v>
      </c>
      <c r="D26" s="4" t="s">
        <v>358</v>
      </c>
      <c r="E26" s="5">
        <v>6012388</v>
      </c>
      <c r="F26" s="4" t="s">
        <v>359</v>
      </c>
      <c r="G26">
        <v>18.5</v>
      </c>
      <c r="H26">
        <v>6</v>
      </c>
    </row>
    <row r="27" spans="1:30" x14ac:dyDescent="0.25">
      <c r="A27" s="14">
        <v>12</v>
      </c>
      <c r="B27" s="90" t="s">
        <v>315</v>
      </c>
      <c r="C27" s="90" t="s">
        <v>360</v>
      </c>
      <c r="D27" s="90" t="s">
        <v>361</v>
      </c>
      <c r="E27" s="91">
        <v>85452556</v>
      </c>
      <c r="F27" s="90" t="s">
        <v>362</v>
      </c>
      <c r="G27">
        <v>2</v>
      </c>
      <c r="H27">
        <v>2</v>
      </c>
    </row>
  </sheetData>
  <mergeCells count="36">
    <mergeCell ref="F13:F15"/>
    <mergeCell ref="A5:Q6"/>
    <mergeCell ref="A7:Q8"/>
    <mergeCell ref="A9:Q9"/>
    <mergeCell ref="H11:N11"/>
    <mergeCell ref="I12:K12"/>
    <mergeCell ref="L12:N12"/>
    <mergeCell ref="A13:A15"/>
    <mergeCell ref="B13:B15"/>
    <mergeCell ref="C13:C15"/>
    <mergeCell ref="D13:D15"/>
    <mergeCell ref="E13:E15"/>
    <mergeCell ref="R13:R15"/>
    <mergeCell ref="G13:G15"/>
    <mergeCell ref="H13:H15"/>
    <mergeCell ref="I13:I15"/>
    <mergeCell ref="J13:J15"/>
    <mergeCell ref="K13:K15"/>
    <mergeCell ref="L13:L15"/>
    <mergeCell ref="M13:M15"/>
    <mergeCell ref="N13:N15"/>
    <mergeCell ref="O13:O15"/>
    <mergeCell ref="P13:P15"/>
    <mergeCell ref="Q13:Q15"/>
    <mergeCell ref="AD13:AD15"/>
    <mergeCell ref="S13:S15"/>
    <mergeCell ref="T13:T15"/>
    <mergeCell ref="U13:U15"/>
    <mergeCell ref="V13:V15"/>
    <mergeCell ref="W13:W15"/>
    <mergeCell ref="X13:X15"/>
    <mergeCell ref="Y13:Y15"/>
    <mergeCell ref="Z13:Z15"/>
    <mergeCell ref="AA13:AA15"/>
    <mergeCell ref="AB13:AB15"/>
    <mergeCell ref="AC13:AC15"/>
  </mergeCells>
  <pageMargins left="0.7" right="0.7" top="0.75" bottom="0.75" header="0.3" footer="0.3"/>
  <pageSetup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6</vt:i4>
      </vt:variant>
    </vt:vector>
  </HeadingPairs>
  <TitlesOfParts>
    <vt:vector size="6" baseType="lpstr">
      <vt:lpstr>San Javier</vt:lpstr>
      <vt:lpstr>Siberia (Cafeteros del 2000</vt:lpstr>
      <vt:lpstr>Siberia (Asoprofut)</vt:lpstr>
      <vt:lpstr>Palmor (CONSER. DE LA NAT)</vt:lpstr>
      <vt:lpstr>Palmor (LOS EXPLORADORES)</vt:lpstr>
      <vt:lpstr>Palmor (EMPRENDEDORES)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2012-09-27T19:37:09Z</dcterms:created>
  <dcterms:modified xsi:type="dcterms:W3CDTF">2021-02-04T13:02:10Z</dcterms:modified>
</cp:coreProperties>
</file>