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ml.chartshapes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ml.chartshapes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ml.chartshapes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ml.chartshapes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6.xml" ContentType="application/vnd.openxmlformats-officedocument.drawingml.chartshapes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7.xml" ContentType="application/vnd.openxmlformats-officedocument.drawingml.chartshapes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8.xml" ContentType="application/vnd.openxmlformats-officedocument.drawingml.chartshapes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9.xml" ContentType="application/vnd.openxmlformats-officedocument.drawingml.chartshapes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0.xml" ContentType="application/vnd.openxmlformats-officedocument.drawingml.chartshapes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1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HP\Desktop\Diplomova prace\"/>
    </mc:Choice>
  </mc:AlternateContent>
  <bookViews>
    <workbookView xWindow="0" yWindow="0" windowWidth="28800" windowHeight="12435"/>
  </bookViews>
  <sheets>
    <sheet name="List1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109" i="1" l="1"/>
  <c r="V110" i="1"/>
  <c r="V111" i="1"/>
  <c r="V112" i="1"/>
  <c r="V113" i="1"/>
  <c r="U109" i="1"/>
  <c r="U110" i="1"/>
  <c r="U111" i="1"/>
  <c r="U112" i="1"/>
  <c r="U113" i="1"/>
  <c r="V103" i="1"/>
  <c r="V104" i="1"/>
  <c r="V105" i="1"/>
  <c r="V106" i="1"/>
  <c r="V107" i="1"/>
  <c r="S103" i="1"/>
  <c r="S104" i="1"/>
  <c r="S105" i="1"/>
  <c r="S106" i="1"/>
  <c r="S107" i="1"/>
  <c r="R103" i="1"/>
  <c r="R104" i="1"/>
  <c r="R105" i="1"/>
  <c r="R106" i="1"/>
  <c r="R107" i="1"/>
  <c r="R57" i="1" l="1"/>
  <c r="R58" i="1"/>
  <c r="R59" i="1"/>
  <c r="R60" i="1"/>
  <c r="R61" i="1"/>
  <c r="V39" i="1"/>
  <c r="V40" i="1"/>
  <c r="V41" i="1"/>
  <c r="V42" i="1"/>
  <c r="V43" i="1"/>
  <c r="U39" i="1"/>
  <c r="U40" i="1"/>
  <c r="U41" i="1"/>
  <c r="U42" i="1"/>
  <c r="U43" i="1"/>
  <c r="V33" i="1"/>
  <c r="V34" i="1"/>
  <c r="V35" i="1"/>
  <c r="V36" i="1"/>
  <c r="V37" i="1"/>
  <c r="U33" i="1"/>
  <c r="U34" i="1"/>
  <c r="U35" i="1"/>
  <c r="U36" i="1"/>
  <c r="U37" i="1"/>
  <c r="S33" i="1"/>
  <c r="S34" i="1"/>
  <c r="S35" i="1"/>
  <c r="S36" i="1"/>
  <c r="S37" i="1"/>
  <c r="R33" i="1"/>
  <c r="R34" i="1"/>
  <c r="R35" i="1"/>
  <c r="R36" i="1"/>
  <c r="R37" i="1"/>
  <c r="V16" i="1"/>
  <c r="V17" i="1"/>
  <c r="V18" i="1"/>
  <c r="V19" i="1"/>
  <c r="V20" i="1"/>
  <c r="U16" i="1"/>
  <c r="U17" i="1"/>
  <c r="U18" i="1"/>
  <c r="U19" i="1"/>
  <c r="U20" i="1"/>
  <c r="V10" i="1"/>
  <c r="V11" i="1"/>
  <c r="V12" i="1"/>
  <c r="V13" i="1"/>
  <c r="V14" i="1"/>
  <c r="U10" i="1"/>
  <c r="U11" i="1"/>
  <c r="U12" i="1"/>
  <c r="U13" i="1"/>
  <c r="U14" i="1"/>
  <c r="S10" i="1"/>
  <c r="S11" i="1"/>
  <c r="S12" i="1"/>
  <c r="S13" i="1"/>
  <c r="S14" i="1"/>
  <c r="R10" i="1"/>
  <c r="R11" i="1"/>
  <c r="R12" i="1"/>
  <c r="R13" i="1"/>
  <c r="R14" i="1"/>
  <c r="O109" i="1"/>
  <c r="O110" i="1"/>
  <c r="O111" i="1"/>
  <c r="O112" i="1"/>
  <c r="O113" i="1"/>
  <c r="N109" i="1"/>
  <c r="N110" i="1"/>
  <c r="N111" i="1"/>
  <c r="N112" i="1"/>
  <c r="N113" i="1"/>
  <c r="O103" i="1"/>
  <c r="O104" i="1"/>
  <c r="O105" i="1"/>
  <c r="O106" i="1"/>
  <c r="O107" i="1"/>
  <c r="N103" i="1"/>
  <c r="N104" i="1"/>
  <c r="N105" i="1"/>
  <c r="N106" i="1"/>
  <c r="N107" i="1"/>
  <c r="L103" i="1"/>
  <c r="L104" i="1"/>
  <c r="L105" i="1"/>
  <c r="L106" i="1"/>
  <c r="L107" i="1"/>
  <c r="K103" i="1"/>
  <c r="K104" i="1"/>
  <c r="K105" i="1"/>
  <c r="K106" i="1"/>
  <c r="K107" i="1"/>
  <c r="O86" i="1"/>
  <c r="O87" i="1"/>
  <c r="O88" i="1"/>
  <c r="O89" i="1"/>
  <c r="O90" i="1"/>
  <c r="N86" i="1"/>
  <c r="N87" i="1"/>
  <c r="N88" i="1"/>
  <c r="N89" i="1"/>
  <c r="N90" i="1"/>
  <c r="O80" i="1"/>
  <c r="O81" i="1"/>
  <c r="O82" i="1"/>
  <c r="O83" i="1"/>
  <c r="O84" i="1"/>
  <c r="N80" i="1"/>
  <c r="N81" i="1"/>
  <c r="N82" i="1"/>
  <c r="N83" i="1"/>
  <c r="N84" i="1"/>
  <c r="L80" i="1"/>
  <c r="L81" i="1"/>
  <c r="L82" i="1"/>
  <c r="L83" i="1"/>
  <c r="L84" i="1"/>
  <c r="K80" i="1"/>
  <c r="K81" i="1"/>
  <c r="K82" i="1"/>
  <c r="K83" i="1"/>
  <c r="K84" i="1"/>
  <c r="O63" i="1"/>
  <c r="O64" i="1"/>
  <c r="O65" i="1"/>
  <c r="O66" i="1"/>
  <c r="O67" i="1"/>
  <c r="N63" i="1"/>
  <c r="N64" i="1"/>
  <c r="N65" i="1"/>
  <c r="N66" i="1"/>
  <c r="N67" i="1"/>
  <c r="N57" i="1"/>
  <c r="N58" i="1"/>
  <c r="N59" i="1"/>
  <c r="N60" i="1"/>
  <c r="N61" i="1"/>
  <c r="O57" i="1"/>
  <c r="O58" i="1"/>
  <c r="O59" i="1"/>
  <c r="O60" i="1"/>
  <c r="O61" i="1"/>
  <c r="L57" i="1"/>
  <c r="L58" i="1"/>
  <c r="L59" i="1"/>
  <c r="L60" i="1"/>
  <c r="L61" i="1"/>
  <c r="K57" i="1"/>
  <c r="K58" i="1"/>
  <c r="K59" i="1"/>
  <c r="K60" i="1"/>
  <c r="K61" i="1"/>
  <c r="O39" i="1"/>
  <c r="O40" i="1"/>
  <c r="O41" i="1"/>
  <c r="O42" i="1"/>
  <c r="O43" i="1"/>
  <c r="N39" i="1"/>
  <c r="N40" i="1"/>
  <c r="N41" i="1"/>
  <c r="N42" i="1"/>
  <c r="N43" i="1"/>
  <c r="O33" i="1"/>
  <c r="O34" i="1"/>
  <c r="O35" i="1"/>
  <c r="O36" i="1"/>
  <c r="O37" i="1"/>
  <c r="N33" i="1"/>
  <c r="N34" i="1"/>
  <c r="N35" i="1"/>
  <c r="N36" i="1"/>
  <c r="N37" i="1"/>
  <c r="L33" i="1"/>
  <c r="L34" i="1"/>
  <c r="L35" i="1"/>
  <c r="L36" i="1"/>
  <c r="L37" i="1"/>
  <c r="K33" i="1"/>
  <c r="K34" i="1"/>
  <c r="K35" i="1"/>
  <c r="K36" i="1"/>
  <c r="K37" i="1"/>
  <c r="O16" i="1"/>
  <c r="O17" i="1"/>
  <c r="O18" i="1"/>
  <c r="O19" i="1"/>
  <c r="O20" i="1"/>
  <c r="N16" i="1"/>
  <c r="N17" i="1"/>
  <c r="N18" i="1"/>
  <c r="N19" i="1"/>
  <c r="N20" i="1"/>
  <c r="O10" i="1"/>
  <c r="O11" i="1"/>
  <c r="O12" i="1"/>
  <c r="O13" i="1"/>
  <c r="O14" i="1"/>
  <c r="N10" i="1"/>
  <c r="N11" i="1"/>
  <c r="N12" i="1"/>
  <c r="N13" i="1"/>
  <c r="N14" i="1"/>
  <c r="L10" i="1"/>
  <c r="L11" i="1"/>
  <c r="L12" i="1"/>
  <c r="L13" i="1"/>
  <c r="L14" i="1"/>
  <c r="K10" i="1"/>
  <c r="K11" i="1"/>
  <c r="K12" i="1"/>
  <c r="K13" i="1"/>
  <c r="K14" i="1"/>
  <c r="H109" i="1"/>
  <c r="H110" i="1"/>
  <c r="H111" i="1"/>
  <c r="H112" i="1"/>
  <c r="H113" i="1"/>
  <c r="G109" i="1"/>
  <c r="G110" i="1"/>
  <c r="G111" i="1"/>
  <c r="G112" i="1"/>
  <c r="G113" i="1"/>
  <c r="H103" i="1"/>
  <c r="H104" i="1"/>
  <c r="H105" i="1"/>
  <c r="H106" i="1"/>
  <c r="H107" i="1"/>
  <c r="G103" i="1"/>
  <c r="G104" i="1"/>
  <c r="G105" i="1"/>
  <c r="G106" i="1"/>
  <c r="G107" i="1"/>
  <c r="E103" i="1"/>
  <c r="E104" i="1"/>
  <c r="E105" i="1"/>
  <c r="E106" i="1"/>
  <c r="E107" i="1"/>
  <c r="D103" i="1"/>
  <c r="D104" i="1"/>
  <c r="D105" i="1"/>
  <c r="D106" i="1"/>
  <c r="D107" i="1"/>
  <c r="H86" i="1"/>
  <c r="H87" i="1"/>
  <c r="H88" i="1"/>
  <c r="H89" i="1"/>
  <c r="H90" i="1"/>
  <c r="G86" i="1"/>
  <c r="G87" i="1"/>
  <c r="G88" i="1"/>
  <c r="G89" i="1"/>
  <c r="G90" i="1"/>
  <c r="H80" i="1"/>
  <c r="H81" i="1"/>
  <c r="H82" i="1"/>
  <c r="H83" i="1"/>
  <c r="H84" i="1"/>
  <c r="G80" i="1"/>
  <c r="G81" i="1"/>
  <c r="G82" i="1"/>
  <c r="G83" i="1"/>
  <c r="G84" i="1"/>
  <c r="E80" i="1"/>
  <c r="E81" i="1"/>
  <c r="E82" i="1"/>
  <c r="E83" i="1"/>
  <c r="E84" i="1"/>
  <c r="D80" i="1"/>
  <c r="D81" i="1"/>
  <c r="D82" i="1"/>
  <c r="D83" i="1"/>
  <c r="D84" i="1"/>
  <c r="H63" i="1"/>
  <c r="H64" i="1"/>
  <c r="H65" i="1"/>
  <c r="H66" i="1"/>
  <c r="H67" i="1"/>
  <c r="G63" i="1"/>
  <c r="G64" i="1"/>
  <c r="G65" i="1"/>
  <c r="G66" i="1"/>
  <c r="G67" i="1"/>
  <c r="H57" i="1"/>
  <c r="H58" i="1"/>
  <c r="H59" i="1"/>
  <c r="H60" i="1"/>
  <c r="H61" i="1"/>
  <c r="G57" i="1"/>
  <c r="G58" i="1"/>
  <c r="G59" i="1"/>
  <c r="G60" i="1"/>
  <c r="G61" i="1"/>
  <c r="D57" i="1"/>
  <c r="D58" i="1"/>
  <c r="D59" i="1"/>
  <c r="D60" i="1"/>
  <c r="D61" i="1"/>
  <c r="E57" i="1"/>
  <c r="E58" i="1"/>
  <c r="E59" i="1"/>
  <c r="E60" i="1"/>
  <c r="E61" i="1"/>
</calcChain>
</file>

<file path=xl/sharedStrings.xml><?xml version="1.0" encoding="utf-8"?>
<sst xmlns="http://schemas.openxmlformats.org/spreadsheetml/2006/main" count="289" uniqueCount="34">
  <si>
    <t>Zatížení při maximálním tahovém protažení</t>
  </si>
  <si>
    <t>Tahové napětí při maximálním tahovém protažení</t>
  </si>
  <si>
    <t>Průměr</t>
  </si>
  <si>
    <t>Maximum</t>
  </si>
  <si>
    <t>Minimální</t>
  </si>
  <si>
    <t>Směrodatná odchylka</t>
  </si>
  <si>
    <t>Medián</t>
  </si>
  <si>
    <t>Číslo vzorku</t>
  </si>
  <si>
    <t>Výsledky měření pevnosti lepené spáry ve smyku při tahovém namáhání dřeva smrku lepeného lepidlem Kronocol U 300 klimatizovaného při teplotě 22°C</t>
  </si>
  <si>
    <t>[N]</t>
  </si>
  <si>
    <t>[MPa]</t>
  </si>
  <si>
    <t>Výsledky měření pevnosti lepené spáry ve smyku při tahovém namáhání dřeva smrku lepeného lepidlem Cascol 3326 klimatizovaného při teplotě 22°C</t>
  </si>
  <si>
    <t>Odolalo síle 5kN</t>
  </si>
  <si>
    <t>Výsledky měření pevnosti lepené spáry ve smyku při tahovém namáhání dřeva smrku lepeného směsí lepidel Kronocol U 300 + Cascol 3326 (20%) klimatizovaného při teplotě 22°C</t>
  </si>
  <si>
    <t>Výsledky měření pevnosti lepené spáry ve smyku při tahovém namáhání dřeva smrku lepeného směsí lepidel Kronocol U 300 + Cascol 3326 (10%) klimatizovaného při teplotě 22°C</t>
  </si>
  <si>
    <t>Výsledky měření pevnosti lepené spáry ve smyku při tahovém namáhání dřeva smrku lepeného směsí lepidel Kronocol U 300 + Cascol 3326 (30%) klimatizovaného při teplotě 22°C</t>
  </si>
  <si>
    <t>Výsledky měření pevnosti lepené spáry ve smyku při tahovém namáhání dřeva smrku lepeného lepidlem Kronocol U 300 klimatizovaného při teplotě -30°C</t>
  </si>
  <si>
    <t>Výsledky měření pevnosti lepené spáry ve smyku při tahovém namáhání dřeva smrku lepeného lepidlem Cascol 3326 klimatizovaného při teplotě -30°C</t>
  </si>
  <si>
    <t>Výsledky měření pevnosti lepené spáry ve smyku při tahovém namáhání dřeva smrku lepeného směsí lepidel Kronocol U 300 + Cascol 3326 (20%) klimatizovaného při teplotě                       -30°C</t>
  </si>
  <si>
    <t>Výsledky měření pevnosti lepené spáry ve smyku při tahovém namáhání dřeva smrku lepeného směsí lepidel Kronocol U 300 + Cascol 3326 (10%) klimatizovaného při teplotě                -30°C</t>
  </si>
  <si>
    <t>Výsledky měření pevnosti lepené spáry ve smyku při tahovém namáhání dřeva smrku lepeného směsí lepidel Kronocol U 300 + Cascol 3326 (30%) klimatizovaného při teplotě                     -30°C</t>
  </si>
  <si>
    <t>Výsledky měření pevnosti lepené spáry ve smyku při tahovém namáhání dřeva smrku lepeného lepidlem Kronocol U 300 klimatizovaného při teplotě 40°C a vlhkosti 70%</t>
  </si>
  <si>
    <t>Výsledky měření pevnosti lepené spáry ve smyku při tahovém namáhání dřeva smrku lepeného lepidlem Cascol 3326 klimatizovaného při teplotě 40°C a vlhkosti 70%</t>
  </si>
  <si>
    <t>Výsledky měření pevnosti lepené spáry ve smyku při tahovém namáhání dřeva smrku lepeného směsí lepidel Kronocol U 300 + Cascol 3326 (20%) klimatizovaného při teplotě 40°C a vlhkosti 70%</t>
  </si>
  <si>
    <t>Výsledky měření pevnosti lepené spáry ve smyku při tahovém namáhání dřeva smrku lepeného směsí lepidel Kronocol U 300 + Cascol 3326 (10%) klimatizovaného při teplotě 40°C a vlhkosti 70%</t>
  </si>
  <si>
    <t>Výsledky měření pevnosti lepené spáry ve smyku při tahovém namáhání dřeva smrku lepeného směsí lepidel Kronocol U 300 + Cascol 3326 (30%) klimatizovaného při teplotě 40°C a vlhkosti 70%</t>
  </si>
  <si>
    <t>Kronocol U 300</t>
  </si>
  <si>
    <t>Cascol 3326</t>
  </si>
  <si>
    <t>Kronocol U 300 + Cascol 3326 (10%)</t>
  </si>
  <si>
    <t>Kronocol U 300 + Cascol 3326 (20%)</t>
  </si>
  <si>
    <t>Kronocol U 300 + Cascol 3326 (30%)</t>
  </si>
  <si>
    <t>Vzorky '-30°C</t>
  </si>
  <si>
    <t>Vzorky 22°C</t>
  </si>
  <si>
    <t>Vzorky 40°C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</si>
</sst>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" x14ac:knownFonts="1">
    <font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1" xfId="0" applyBorder="1" applyAlignment="1">
      <alignment horizontal="center"/>
    </xf>
    <xf numFmtId="0" fontId="0" fillId="0" borderId="5" xfId="0" applyBorder="1"/>
    <xf numFmtId="0" fontId="0" fillId="0" borderId="7" xfId="0" applyBorder="1"/>
    <xf numFmtId="0" fontId="0" fillId="0" borderId="1" xfId="0" applyBorder="1"/>
    <xf numFmtId="0" fontId="0" fillId="2" borderId="5" xfId="0" applyFill="1" applyBorder="1"/>
    <xf numFmtId="0" fontId="0" fillId="2" borderId="1" xfId="0" applyFill="1" applyBorder="1"/>
    <xf numFmtId="0" fontId="0" fillId="0" borderId="5" xfId="0" applyFill="1" applyBorder="1"/>
    <xf numFmtId="0" fontId="0" fillId="0" borderId="1" xfId="0" applyFill="1" applyBorder="1"/>
    <xf numFmtId="0" fontId="0" fillId="0" borderId="14" xfId="0" applyBorder="1"/>
    <xf numFmtId="0" fontId="0" fillId="0" borderId="8" xfId="0" applyBorder="1"/>
    <xf numFmtId="0" fontId="0" fillId="0" borderId="7" xfId="0" applyBorder="1" applyAlignment="1">
      <alignment horizontal="center"/>
    </xf>
    <xf numFmtId="0" fontId="0" fillId="0" borderId="4" xfId="0" applyBorder="1"/>
    <xf numFmtId="0" fontId="0" fillId="0" borderId="3" xfId="0" applyBorder="1"/>
    <xf numFmtId="0" fontId="0" fillId="0" borderId="13" xfId="0" applyBorder="1"/>
    <xf numFmtId="0" fontId="0" fillId="0" borderId="0" xfId="0" quotePrefix="1"/>
    <xf numFmtId="0" fontId="0" fillId="2" borderId="4" xfId="0" applyFill="1" applyBorder="1"/>
    <xf numFmtId="0" fontId="0" fillId="2" borderId="8" xfId="0" applyFill="1" applyBorder="1"/>
    <xf numFmtId="0" fontId="0" fillId="0" borderId="0" xfId="0" applyAlignment="1"/>
    <xf numFmtId="1" fontId="0" fillId="0" borderId="0" xfId="0" applyNumberFormat="1"/>
    <xf numFmtId="164" fontId="0" fillId="0" borderId="0" xfId="0" applyNumberFormat="1"/>
    <xf numFmtId="0" fontId="0" fillId="4" borderId="0" xfId="0" applyFill="1"/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3" borderId="5" xfId="0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15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8" xfId="0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9.xml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0.xml"/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1.xml"/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cs-CZ" sz="2000"/>
              <a:t>Zatížení</a:t>
            </a:r>
            <a:r>
              <a:rPr lang="cs-CZ" sz="2000" baseline="0"/>
              <a:t> při maximálním tahovém protažení smrkových vzorků </a:t>
            </a:r>
            <a:endParaRPr lang="cs-CZ" sz="2000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>
        <c:manualLayout>
          <c:layoutTarget val="inner"/>
          <c:xMode val="edge"/>
          <c:yMode val="edge"/>
          <c:x val="0.1628030405986195"/>
          <c:y val="0.13675371448134199"/>
          <c:w val="0.82807495129243391"/>
          <c:h val="0.5755661268427345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List1!$Z$18</c:f>
              <c:strCache>
                <c:ptCount val="1"/>
                <c:pt idx="0">
                  <c:v>Kronocol U 300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List1!$AA$18:$AC$18</c:f>
              <c:numCache>
                <c:formatCode>0</c:formatCode>
                <c:ptCount val="3"/>
                <c:pt idx="0">
                  <c:v>3625.4360000000001</c:v>
                </c:pt>
                <c:pt idx="1">
                  <c:v>3859.1120000000001</c:v>
                </c:pt>
                <c:pt idx="2">
                  <c:v>3947.7350000000001</c:v>
                </c:pt>
              </c:numCache>
            </c:numRef>
          </c:val>
        </c:ser>
        <c:ser>
          <c:idx val="1"/>
          <c:order val="1"/>
          <c:tx>
            <c:strRef>
              <c:f>List1!$Z$19</c:f>
              <c:strCache>
                <c:ptCount val="1"/>
                <c:pt idx="0">
                  <c:v>Cascol 3326</c:v>
                </c:pt>
              </c:strCache>
            </c:strRef>
          </c:tx>
          <c:spPr>
            <a:solidFill>
              <a:schemeClr val="bg1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List1!$AA$19:$AC$19</c:f>
              <c:numCache>
                <c:formatCode>0</c:formatCode>
                <c:ptCount val="3"/>
                <c:pt idx="0">
                  <c:v>3993.3240000000001</c:v>
                </c:pt>
                <c:pt idx="1">
                  <c:v>5250</c:v>
                </c:pt>
                <c:pt idx="2">
                  <c:v>2713.8440000000001</c:v>
                </c:pt>
              </c:numCache>
            </c:numRef>
          </c:val>
        </c:ser>
        <c:ser>
          <c:idx val="2"/>
          <c:order val="2"/>
          <c:tx>
            <c:strRef>
              <c:f>List1!$Z$20</c:f>
              <c:strCache>
                <c:ptCount val="1"/>
                <c:pt idx="0">
                  <c:v>Kronocol U 300 + Cascol 3326 (10%)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List1!$AA$20:$AC$20</c:f>
              <c:numCache>
                <c:formatCode>0</c:formatCode>
                <c:ptCount val="3"/>
                <c:pt idx="0">
                  <c:v>3535.4540000000002</c:v>
                </c:pt>
                <c:pt idx="1">
                  <c:v>3964</c:v>
                </c:pt>
                <c:pt idx="2">
                  <c:v>3814</c:v>
                </c:pt>
              </c:numCache>
            </c:numRef>
          </c:val>
        </c:ser>
        <c:ser>
          <c:idx val="3"/>
          <c:order val="3"/>
          <c:tx>
            <c:strRef>
              <c:f>List1!$Z$21</c:f>
              <c:strCache>
                <c:ptCount val="1"/>
                <c:pt idx="0">
                  <c:v>Kronocol U 300 + Cascol 3326 (20%)</c:v>
                </c:pt>
              </c:strCache>
            </c:strRef>
          </c:tx>
          <c:spPr>
            <a:solidFill>
              <a:srgbClr val="FF6600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List1!$AA$21:$AC$21</c:f>
              <c:numCache>
                <c:formatCode>0</c:formatCode>
                <c:ptCount val="3"/>
                <c:pt idx="0">
                  <c:v>3967</c:v>
                </c:pt>
                <c:pt idx="1">
                  <c:v>3535</c:v>
                </c:pt>
                <c:pt idx="2">
                  <c:v>4222</c:v>
                </c:pt>
              </c:numCache>
            </c:numRef>
          </c:val>
        </c:ser>
        <c:ser>
          <c:idx val="4"/>
          <c:order val="4"/>
          <c:tx>
            <c:strRef>
              <c:f>List1!$Z$22</c:f>
              <c:strCache>
                <c:ptCount val="1"/>
                <c:pt idx="0">
                  <c:v>Kronocol U 300 + Cascol 3326 (30%)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List1!$AA$22:$AC$22</c:f>
              <c:numCache>
                <c:formatCode>0</c:formatCode>
                <c:ptCount val="3"/>
                <c:pt idx="0">
                  <c:v>4015.6329999999998</c:v>
                </c:pt>
                <c:pt idx="1">
                  <c:v>3858.4229999999998</c:v>
                </c:pt>
                <c:pt idx="2">
                  <c:v>3695.1390000000001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10"/>
        <c:axId val="-785082176"/>
        <c:axId val="-785076192"/>
      </c:barChart>
      <c:catAx>
        <c:axId val="-785082176"/>
        <c:scaling>
          <c:orientation val="minMax"/>
        </c:scaling>
        <c:delete val="1"/>
        <c:axPos val="b"/>
        <c:numFmt formatCode="General" sourceLinked="0"/>
        <c:majorTickMark val="none"/>
        <c:minorTickMark val="none"/>
        <c:tickLblPos val="nextTo"/>
        <c:crossAx val="-785076192"/>
        <c:crosses val="autoZero"/>
        <c:auto val="0"/>
        <c:lblAlgn val="ctr"/>
        <c:lblOffset val="100"/>
        <c:noMultiLvlLbl val="0"/>
      </c:catAx>
      <c:valAx>
        <c:axId val="-7850761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 sz="1200"/>
                  <a:t>Zatížení při maximálním tahovém </a:t>
                </a:r>
              </a:p>
              <a:p>
                <a:pPr>
                  <a:defRPr/>
                </a:pPr>
                <a:r>
                  <a:rPr lang="cs-CZ" sz="1200"/>
                  <a:t>protažení [N]</a:t>
                </a:r>
              </a:p>
            </c:rich>
          </c:tx>
          <c:layout>
            <c:manualLayout>
              <c:xMode val="edge"/>
              <c:yMode val="edge"/>
              <c:x val="2.247013888888889E-2"/>
              <c:y val="0.1977142592592592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-785082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9.1374675656990992E-2"/>
          <c:y val="0.80472396709434957"/>
          <c:w val="0.87882419486617769"/>
          <c:h val="0.177557319572574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 sz="2000"/>
              <a:t>Kronocol U 300</a:t>
            </a:r>
            <a:r>
              <a:rPr lang="cs-CZ" sz="2000"/>
              <a:t> + Cascol 3326 (10%)</a:t>
            </a:r>
            <a:endParaRPr lang="en-US" sz="2000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>
        <c:manualLayout>
          <c:layoutTarget val="inner"/>
          <c:xMode val="edge"/>
          <c:yMode val="edge"/>
          <c:x val="0.13997017579280321"/>
          <c:y val="0.17886667956169999"/>
          <c:w val="0.85157065893079154"/>
          <c:h val="0.6885133665762921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List1!$Z$20</c:f>
              <c:strCache>
                <c:ptCount val="1"/>
                <c:pt idx="0">
                  <c:v>Kronocol U 300 + Cascol 3326 (10%)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List1!$AA$20:$AC$20</c:f>
              <c:numCache>
                <c:formatCode>0</c:formatCode>
                <c:ptCount val="3"/>
                <c:pt idx="0">
                  <c:v>3535.4540000000002</c:v>
                </c:pt>
                <c:pt idx="1">
                  <c:v>3964</c:v>
                </c:pt>
                <c:pt idx="2">
                  <c:v>3814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-725416032"/>
        <c:axId val="-725420928"/>
      </c:barChart>
      <c:catAx>
        <c:axId val="-72541603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-725420928"/>
        <c:crosses val="autoZero"/>
        <c:auto val="1"/>
        <c:lblAlgn val="ctr"/>
        <c:lblOffset val="100"/>
        <c:noMultiLvlLbl val="0"/>
      </c:catAx>
      <c:valAx>
        <c:axId val="-725420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 sz="1200" b="1" i="0" cap="all" baseline="0">
                    <a:effectLst/>
                  </a:rPr>
                  <a:t>Zatížení při maximálním tahovém </a:t>
                </a:r>
                <a:endParaRPr lang="cs-CZ" sz="900">
                  <a:effectLst/>
                </a:endParaRPr>
              </a:p>
              <a:p>
                <a:pPr>
                  <a:defRPr/>
                </a:pPr>
                <a:r>
                  <a:rPr lang="cs-CZ" sz="1200" b="1" i="0" cap="all" baseline="0">
                    <a:effectLst/>
                  </a:rPr>
                  <a:t>protažení [N]</a:t>
                </a:r>
                <a:endParaRPr lang="cs-CZ" sz="900">
                  <a:effectLst/>
                </a:endParaRPr>
              </a:p>
            </c:rich>
          </c:tx>
          <c:layout>
            <c:manualLayout>
              <c:xMode val="edge"/>
              <c:yMode val="edge"/>
              <c:x val="3.8506522717049033E-3"/>
              <c:y val="0.164988126734136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-7254160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 sz="2000"/>
              <a:t>Kronocol U 300</a:t>
            </a:r>
            <a:r>
              <a:rPr lang="cs-CZ" sz="2000"/>
              <a:t> + Cascol 3326 (20%)</a:t>
            </a:r>
            <a:endParaRPr lang="en-US" sz="20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>
        <c:manualLayout>
          <c:layoutTarget val="inner"/>
          <c:xMode val="edge"/>
          <c:yMode val="edge"/>
          <c:x val="0.13997017579280321"/>
          <c:y val="0.17886667956169999"/>
          <c:w val="0.85157065893079154"/>
          <c:h val="0.6885133665762921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List1!$Z$21</c:f>
              <c:strCache>
                <c:ptCount val="1"/>
                <c:pt idx="0">
                  <c:v>Kronocol U 300 + Cascol 3326 (20%)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List1!$AA$21:$AC$21</c:f>
              <c:numCache>
                <c:formatCode>0</c:formatCode>
                <c:ptCount val="3"/>
                <c:pt idx="0">
                  <c:v>3967</c:v>
                </c:pt>
                <c:pt idx="1">
                  <c:v>3535</c:v>
                </c:pt>
                <c:pt idx="2">
                  <c:v>4222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-725423104"/>
        <c:axId val="-725425824"/>
      </c:barChart>
      <c:catAx>
        <c:axId val="-72542310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-725425824"/>
        <c:crosses val="autoZero"/>
        <c:auto val="1"/>
        <c:lblAlgn val="ctr"/>
        <c:lblOffset val="100"/>
        <c:noMultiLvlLbl val="0"/>
      </c:catAx>
      <c:valAx>
        <c:axId val="-725425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 sz="1200" b="1" i="0" cap="all" baseline="0">
                    <a:effectLst/>
                  </a:rPr>
                  <a:t>Zatížení při maximálním tahovém </a:t>
                </a:r>
                <a:endParaRPr lang="cs-CZ" sz="900">
                  <a:effectLst/>
                </a:endParaRPr>
              </a:p>
              <a:p>
                <a:pPr>
                  <a:defRPr/>
                </a:pPr>
                <a:r>
                  <a:rPr lang="cs-CZ" sz="1200" b="1" i="0" cap="all" baseline="0">
                    <a:effectLst/>
                  </a:rPr>
                  <a:t>protažení [N]</a:t>
                </a:r>
                <a:endParaRPr lang="cs-CZ" sz="900">
                  <a:effectLst/>
                </a:endParaRPr>
              </a:p>
            </c:rich>
          </c:tx>
          <c:layout>
            <c:manualLayout>
              <c:xMode val="edge"/>
              <c:yMode val="edge"/>
              <c:x val="3.8506522717049033E-3"/>
              <c:y val="0.164988126734136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-7254231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 sz="2000"/>
              <a:t>Kronocol U 300</a:t>
            </a:r>
            <a:r>
              <a:rPr lang="cs-CZ" sz="2000"/>
              <a:t> + Cascol 3326 (30%)</a:t>
            </a:r>
            <a:endParaRPr lang="en-US" sz="20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>
        <c:manualLayout>
          <c:layoutTarget val="inner"/>
          <c:xMode val="edge"/>
          <c:yMode val="edge"/>
          <c:x val="0.13997017579280321"/>
          <c:y val="0.17886667956169999"/>
          <c:w val="0.85157065893079154"/>
          <c:h val="0.6885133665762921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List1!$Z$22</c:f>
              <c:strCache>
                <c:ptCount val="1"/>
                <c:pt idx="0">
                  <c:v>Kronocol U 300 + Cascol 3326 (30%)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List1!$AA$22:$AC$22</c:f>
              <c:numCache>
                <c:formatCode>0</c:formatCode>
                <c:ptCount val="3"/>
                <c:pt idx="0">
                  <c:v>4015.6329999999998</c:v>
                </c:pt>
                <c:pt idx="1">
                  <c:v>3858.4229999999998</c:v>
                </c:pt>
                <c:pt idx="2">
                  <c:v>3695.1390000000001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-725422016"/>
        <c:axId val="-725421472"/>
      </c:barChart>
      <c:catAx>
        <c:axId val="-72542201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-725421472"/>
        <c:crosses val="autoZero"/>
        <c:auto val="1"/>
        <c:lblAlgn val="ctr"/>
        <c:lblOffset val="100"/>
        <c:noMultiLvlLbl val="0"/>
      </c:catAx>
      <c:valAx>
        <c:axId val="-725421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 sz="1200" b="1" i="0" cap="all" baseline="0">
                    <a:effectLst/>
                  </a:rPr>
                  <a:t>Zatížení při maximálním tahovém </a:t>
                </a:r>
                <a:endParaRPr lang="cs-CZ" sz="900">
                  <a:effectLst/>
                </a:endParaRPr>
              </a:p>
              <a:p>
                <a:pPr>
                  <a:defRPr/>
                </a:pPr>
                <a:r>
                  <a:rPr lang="cs-CZ" sz="1200" b="1" i="0" cap="all" baseline="0">
                    <a:effectLst/>
                  </a:rPr>
                  <a:t>protažení [N]</a:t>
                </a:r>
                <a:endParaRPr lang="cs-CZ" sz="900">
                  <a:effectLst/>
                </a:endParaRPr>
              </a:p>
            </c:rich>
          </c:tx>
          <c:layout>
            <c:manualLayout>
              <c:xMode val="edge"/>
              <c:yMode val="edge"/>
              <c:x val="3.8506522717049033E-3"/>
              <c:y val="0.164988126734136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-7254220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cs-CZ" sz="2000"/>
              <a:t>Tahové napětí při maximálním tahovém protažení smrkových vzorků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>
        <c:manualLayout>
          <c:layoutTarget val="inner"/>
          <c:xMode val="edge"/>
          <c:yMode val="edge"/>
          <c:x val="0.1173236111111111"/>
          <c:y val="0.1501187037037037"/>
          <c:w val="0.86680138888888891"/>
          <c:h val="0.5811659259259259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List1!$Z$6</c:f>
              <c:strCache>
                <c:ptCount val="1"/>
                <c:pt idx="0">
                  <c:v>Kronocol U 300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List1!$AB$5</c:f>
              <c:strCache>
                <c:ptCount val="1"/>
                <c:pt idx="0">
                  <c:v>Vzorky 22°C</c:v>
                </c:pt>
              </c:strCache>
            </c:strRef>
          </c:cat>
          <c:val>
            <c:numRef>
              <c:f>List1!$AA$6:$AC$6</c:f>
              <c:numCache>
                <c:formatCode>0.0</c:formatCode>
                <c:ptCount val="3"/>
                <c:pt idx="0">
                  <c:v>2.9</c:v>
                </c:pt>
                <c:pt idx="1">
                  <c:v>3.0870000000000002</c:v>
                </c:pt>
                <c:pt idx="2">
                  <c:v>3.1579999999999999</c:v>
                </c:pt>
              </c:numCache>
            </c:numRef>
          </c:val>
        </c:ser>
        <c:ser>
          <c:idx val="1"/>
          <c:order val="1"/>
          <c:tx>
            <c:strRef>
              <c:f>List1!$Z$7</c:f>
              <c:strCache>
                <c:ptCount val="1"/>
                <c:pt idx="0">
                  <c:v>Cascol 3326</c:v>
                </c:pt>
              </c:strCache>
            </c:strRef>
          </c:tx>
          <c:spPr>
            <a:solidFill>
              <a:schemeClr val="bg1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List1!$AB$5</c:f>
              <c:strCache>
                <c:ptCount val="1"/>
                <c:pt idx="0">
                  <c:v>Vzorky 22°C</c:v>
                </c:pt>
              </c:strCache>
            </c:strRef>
          </c:cat>
          <c:val>
            <c:numRef>
              <c:f>List1!$AA$7:$AC$7</c:f>
              <c:numCache>
                <c:formatCode>0.0</c:formatCode>
                <c:ptCount val="3"/>
                <c:pt idx="0">
                  <c:v>3.1949999999999998</c:v>
                </c:pt>
                <c:pt idx="1">
                  <c:v>5.2</c:v>
                </c:pt>
                <c:pt idx="2">
                  <c:v>2.1709999999999998</c:v>
                </c:pt>
              </c:numCache>
            </c:numRef>
          </c:val>
        </c:ser>
        <c:ser>
          <c:idx val="2"/>
          <c:order val="2"/>
          <c:tx>
            <c:strRef>
              <c:f>List1!$Z$8</c:f>
              <c:strCache>
                <c:ptCount val="1"/>
                <c:pt idx="0">
                  <c:v>Kronocol U 300 + Cascol 3326 (10%)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List1!$AB$5</c:f>
              <c:strCache>
                <c:ptCount val="1"/>
                <c:pt idx="0">
                  <c:v>Vzorky 22°C</c:v>
                </c:pt>
              </c:strCache>
            </c:strRef>
          </c:cat>
          <c:val>
            <c:numRef>
              <c:f>List1!$AA$8:$AC$8</c:f>
              <c:numCache>
                <c:formatCode>0.0</c:formatCode>
                <c:ptCount val="3"/>
                <c:pt idx="0">
                  <c:v>2.8</c:v>
                </c:pt>
                <c:pt idx="1">
                  <c:v>3.2</c:v>
                </c:pt>
                <c:pt idx="2">
                  <c:v>3.1</c:v>
                </c:pt>
              </c:numCache>
            </c:numRef>
          </c:val>
        </c:ser>
        <c:ser>
          <c:idx val="3"/>
          <c:order val="3"/>
          <c:tx>
            <c:strRef>
              <c:f>List1!$Z$9</c:f>
              <c:strCache>
                <c:ptCount val="1"/>
                <c:pt idx="0">
                  <c:v>Kronocol U 300 + Cascol 3326 (20%)</c:v>
                </c:pt>
              </c:strCache>
            </c:strRef>
          </c:tx>
          <c:spPr>
            <a:solidFill>
              <a:srgbClr val="FF6600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List1!$AB$5</c:f>
              <c:strCache>
                <c:ptCount val="1"/>
                <c:pt idx="0">
                  <c:v>Vzorky 22°C</c:v>
                </c:pt>
              </c:strCache>
            </c:strRef>
          </c:cat>
          <c:val>
            <c:numRef>
              <c:f>List1!$AA$9:$AC$9</c:f>
              <c:numCache>
                <c:formatCode>0.0</c:formatCode>
                <c:ptCount val="3"/>
                <c:pt idx="0">
                  <c:v>3.2</c:v>
                </c:pt>
                <c:pt idx="1">
                  <c:v>2.8</c:v>
                </c:pt>
                <c:pt idx="2">
                  <c:v>3.4</c:v>
                </c:pt>
              </c:numCache>
            </c:numRef>
          </c:val>
        </c:ser>
        <c:ser>
          <c:idx val="4"/>
          <c:order val="4"/>
          <c:tx>
            <c:strRef>
              <c:f>List1!$Z$10</c:f>
              <c:strCache>
                <c:ptCount val="1"/>
                <c:pt idx="0">
                  <c:v>Kronocol U 300 + Cascol 3326 (30%)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List1!$AB$5</c:f>
              <c:strCache>
                <c:ptCount val="1"/>
                <c:pt idx="0">
                  <c:v>Vzorky 22°C</c:v>
                </c:pt>
              </c:strCache>
            </c:strRef>
          </c:cat>
          <c:val>
            <c:numRef>
              <c:f>List1!$AA$10:$AC$10</c:f>
              <c:numCache>
                <c:formatCode>0.0</c:formatCode>
                <c:ptCount val="3"/>
                <c:pt idx="0">
                  <c:v>3.2130000000000001</c:v>
                </c:pt>
                <c:pt idx="1">
                  <c:v>3.0870000000000002</c:v>
                </c:pt>
                <c:pt idx="2">
                  <c:v>2.956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10"/>
        <c:axId val="-785078912"/>
        <c:axId val="-785075648"/>
      </c:barChart>
      <c:catAx>
        <c:axId val="-78507891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-785075648"/>
        <c:crosses val="autoZero"/>
        <c:auto val="1"/>
        <c:lblAlgn val="ctr"/>
        <c:lblOffset val="100"/>
        <c:noMultiLvlLbl val="0"/>
      </c:catAx>
      <c:valAx>
        <c:axId val="-785075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200" b="1" i="0" u="none" strike="noStrike" kern="1200" cap="all" baseline="0">
                    <a:solidFill>
                      <a:sysClr val="window" lastClr="FFFFFF">
                        <a:lumMod val="8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 sz="1200" b="1" i="0" u="none" strike="noStrike" cap="all" baseline="0">
                    <a:effectLst/>
                  </a:rPr>
                  <a:t>Tahové napětí při maximálním tahovém</a:t>
                </a:r>
              </a:p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200">
                    <a:solidFill>
                      <a:sysClr val="window" lastClr="FFFFFF">
                        <a:lumMod val="85000"/>
                      </a:sysClr>
                    </a:solidFill>
                  </a:defRPr>
                </a:pPr>
                <a:r>
                  <a:rPr lang="cs-CZ" sz="1200" b="1" i="0" u="none" strike="noStrike" cap="all" baseline="0">
                    <a:effectLst/>
                  </a:rPr>
                  <a:t> protažení </a:t>
                </a:r>
                <a:r>
                  <a:rPr lang="cs-CZ" sz="1200" b="1" i="0" cap="all" baseline="0">
                    <a:effectLst/>
                  </a:rPr>
                  <a:t>[MpA]</a:t>
                </a:r>
                <a:endParaRPr lang="cs-CZ" sz="1200">
                  <a:effectLst/>
                </a:endParaRPr>
              </a:p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200">
                    <a:solidFill>
                      <a:sysClr val="window" lastClr="FFFFFF">
                        <a:lumMod val="85000"/>
                      </a:sysClr>
                    </a:solidFill>
                  </a:defRPr>
                </a:pPr>
                <a:r>
                  <a:rPr lang="cs-CZ" sz="1200" b="1" i="0" u="none" strike="noStrike" cap="all" baseline="0">
                    <a:effectLst/>
                  </a:rPr>
                  <a:t> </a:t>
                </a:r>
                <a:endParaRPr lang="cs-CZ" sz="1200"/>
              </a:p>
            </c:rich>
          </c:tx>
          <c:layout>
            <c:manualLayout>
              <c:xMode val="edge"/>
              <c:yMode val="edge"/>
              <c:x val="1.0583333333333333E-2"/>
              <c:y val="0.1603418518518518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200" b="1" i="0" u="none" strike="noStrike" kern="1200" cap="all" baseline="0">
                  <a:solidFill>
                    <a:sysClr val="window" lastClr="FFFFFF">
                      <a:lumMod val="8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-7850789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7.7289166666666673E-2"/>
          <c:y val="0.81830314814814797"/>
          <c:w val="0.90186611111111115"/>
          <c:h val="0.1675857407407407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 sz="2000"/>
              <a:t>Kronocol U 300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>
        <c:manualLayout>
          <c:layoutTarget val="inner"/>
          <c:xMode val="edge"/>
          <c:yMode val="edge"/>
          <c:x val="0.12197647358857472"/>
          <c:y val="0.17886667956169999"/>
          <c:w val="0.85157065893079154"/>
          <c:h val="0.6885133665762921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List1!$Z$6</c:f>
              <c:strCache>
                <c:ptCount val="1"/>
                <c:pt idx="0">
                  <c:v>Kronocol U 300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List1!$AA$6:$AC$6</c:f>
              <c:numCache>
                <c:formatCode>0.0</c:formatCode>
                <c:ptCount val="3"/>
                <c:pt idx="0">
                  <c:v>2.9</c:v>
                </c:pt>
                <c:pt idx="1">
                  <c:v>3.0870000000000002</c:v>
                </c:pt>
                <c:pt idx="2">
                  <c:v>3.1579999999999999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-785085984"/>
        <c:axId val="-785076736"/>
      </c:barChart>
      <c:catAx>
        <c:axId val="-78508598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-785076736"/>
        <c:crosses val="autoZero"/>
        <c:auto val="1"/>
        <c:lblAlgn val="ctr"/>
        <c:lblOffset val="100"/>
        <c:noMultiLvlLbl val="0"/>
      </c:catAx>
      <c:valAx>
        <c:axId val="-785076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 sz="1100" b="1" i="0" cap="all" baseline="0">
                    <a:effectLst/>
                  </a:rPr>
                  <a:t>Tahové napětí při maximálním tahovém</a:t>
                </a:r>
                <a:endParaRPr lang="cs-CZ" sz="500">
                  <a:effectLst/>
                </a:endParaRPr>
              </a:p>
              <a:p>
                <a:pPr>
                  <a:defRPr/>
                </a:pPr>
                <a:r>
                  <a:rPr lang="cs-CZ" sz="1100" b="1" i="0" cap="all" baseline="0">
                    <a:effectLst/>
                  </a:rPr>
                  <a:t> protažení [MpA]</a:t>
                </a:r>
                <a:endParaRPr lang="cs-CZ" sz="500">
                  <a:effectLst/>
                </a:endParaRPr>
              </a:p>
            </c:rich>
          </c:tx>
          <c:layout>
            <c:manualLayout>
              <c:xMode val="edge"/>
              <c:yMode val="edge"/>
              <c:x val="9.2487629329734596E-3"/>
              <c:y val="0.137231021079008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-7850859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cs-CZ" sz="2000"/>
              <a:t>Cascol 3326</a:t>
            </a:r>
            <a:endParaRPr lang="en-US" sz="2000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>
        <c:manualLayout>
          <c:layoutTarget val="inner"/>
          <c:xMode val="edge"/>
          <c:yMode val="edge"/>
          <c:x val="0.12197647358857472"/>
          <c:y val="0.17886667956169999"/>
          <c:w val="0.85157065893079154"/>
          <c:h val="0.6885133665762921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List1!$Z$7</c:f>
              <c:strCache>
                <c:ptCount val="1"/>
                <c:pt idx="0">
                  <c:v>Cascol 3326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List1!$AA$7:$AC$7</c:f>
              <c:numCache>
                <c:formatCode>0.0</c:formatCode>
                <c:ptCount val="3"/>
                <c:pt idx="0">
                  <c:v>3.1949999999999998</c:v>
                </c:pt>
                <c:pt idx="1">
                  <c:v>5.2</c:v>
                </c:pt>
                <c:pt idx="2">
                  <c:v>2.1709999999999998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-785074016"/>
        <c:axId val="-785079456"/>
      </c:barChart>
      <c:catAx>
        <c:axId val="-78507401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-785079456"/>
        <c:crosses val="autoZero"/>
        <c:auto val="1"/>
        <c:lblAlgn val="ctr"/>
        <c:lblOffset val="100"/>
        <c:noMultiLvlLbl val="0"/>
      </c:catAx>
      <c:valAx>
        <c:axId val="-785079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 sz="1100" b="1" i="0" cap="all" baseline="0">
                    <a:effectLst/>
                  </a:rPr>
                  <a:t>Tahové napětí při maximálním tahovém</a:t>
                </a:r>
                <a:endParaRPr lang="cs-CZ" sz="500">
                  <a:effectLst/>
                </a:endParaRPr>
              </a:p>
              <a:p>
                <a:pPr>
                  <a:defRPr/>
                </a:pPr>
                <a:r>
                  <a:rPr lang="cs-CZ" sz="1100" b="1" i="0" cap="all" baseline="0">
                    <a:effectLst/>
                  </a:rPr>
                  <a:t> protažení [MpA]</a:t>
                </a:r>
                <a:endParaRPr lang="cs-CZ" sz="500">
                  <a:effectLst/>
                </a:endParaRPr>
              </a:p>
            </c:rich>
          </c:tx>
          <c:layout>
            <c:manualLayout>
              <c:xMode val="edge"/>
              <c:yMode val="edge"/>
              <c:x val="9.2487629329734596E-3"/>
              <c:y val="0.137231021079008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-7850740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 sz="2000"/>
              <a:t>Kronocol U 300</a:t>
            </a:r>
            <a:r>
              <a:rPr lang="cs-CZ" sz="2000"/>
              <a:t> + Cascol 3326 (10%)</a:t>
            </a:r>
            <a:endParaRPr lang="en-US" sz="2000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>
        <c:manualLayout>
          <c:layoutTarget val="inner"/>
          <c:xMode val="edge"/>
          <c:yMode val="edge"/>
          <c:x val="0.12197647358857472"/>
          <c:y val="0.17886667956169999"/>
          <c:w val="0.85157065893079154"/>
          <c:h val="0.6885133665762921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List1!$Z$8</c:f>
              <c:strCache>
                <c:ptCount val="1"/>
                <c:pt idx="0">
                  <c:v>Kronocol U 300 + Cascol 3326 (10%)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List1!$AA$8:$AC$8</c:f>
              <c:numCache>
                <c:formatCode>0.0</c:formatCode>
                <c:ptCount val="3"/>
                <c:pt idx="0">
                  <c:v>2.8</c:v>
                </c:pt>
                <c:pt idx="1">
                  <c:v>3.2</c:v>
                </c:pt>
                <c:pt idx="2">
                  <c:v>3.1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-785077280"/>
        <c:axId val="-785071840"/>
      </c:barChart>
      <c:catAx>
        <c:axId val="-78507728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-785071840"/>
        <c:crosses val="autoZero"/>
        <c:auto val="1"/>
        <c:lblAlgn val="ctr"/>
        <c:lblOffset val="100"/>
        <c:noMultiLvlLbl val="0"/>
      </c:catAx>
      <c:valAx>
        <c:axId val="-785071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 sz="1100" b="1" i="0" cap="all" baseline="0">
                    <a:effectLst/>
                  </a:rPr>
                  <a:t>Tahové napětí při maximálním tahovém</a:t>
                </a:r>
                <a:endParaRPr lang="cs-CZ" sz="500">
                  <a:effectLst/>
                </a:endParaRPr>
              </a:p>
              <a:p>
                <a:pPr>
                  <a:defRPr/>
                </a:pPr>
                <a:r>
                  <a:rPr lang="cs-CZ" sz="1100" b="1" i="0" cap="all" baseline="0">
                    <a:effectLst/>
                  </a:rPr>
                  <a:t> protažení [MpA]</a:t>
                </a:r>
                <a:endParaRPr lang="cs-CZ" sz="500">
                  <a:effectLst/>
                </a:endParaRPr>
              </a:p>
            </c:rich>
          </c:tx>
          <c:layout>
            <c:manualLayout>
              <c:xMode val="edge"/>
              <c:yMode val="edge"/>
              <c:x val="9.2487629329734596E-3"/>
              <c:y val="0.137231021079008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-7850772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 sz="2000"/>
              <a:t>Kronocol U 300</a:t>
            </a:r>
            <a:r>
              <a:rPr lang="cs-CZ" sz="2000"/>
              <a:t> + Cascol 3326 (20%)</a:t>
            </a:r>
            <a:endParaRPr lang="en-US" sz="20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>
        <c:manualLayout>
          <c:layoutTarget val="inner"/>
          <c:xMode val="edge"/>
          <c:yMode val="edge"/>
          <c:x val="0.12197647358857472"/>
          <c:y val="0.17886667956169999"/>
          <c:w val="0.85157065893079154"/>
          <c:h val="0.6885133665762921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List1!$Z$9</c:f>
              <c:strCache>
                <c:ptCount val="1"/>
                <c:pt idx="0">
                  <c:v>Kronocol U 300 + Cascol 3326 (20%)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List1!$AA$9:$AC$9</c:f>
              <c:numCache>
                <c:formatCode>0.0</c:formatCode>
                <c:ptCount val="3"/>
                <c:pt idx="0">
                  <c:v>3.2</c:v>
                </c:pt>
                <c:pt idx="1">
                  <c:v>2.8</c:v>
                </c:pt>
                <c:pt idx="2">
                  <c:v>3.4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-725429632"/>
        <c:axId val="-725423648"/>
      </c:barChart>
      <c:catAx>
        <c:axId val="-72542963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-725423648"/>
        <c:crosses val="autoZero"/>
        <c:auto val="1"/>
        <c:lblAlgn val="ctr"/>
        <c:lblOffset val="100"/>
        <c:noMultiLvlLbl val="0"/>
      </c:catAx>
      <c:valAx>
        <c:axId val="-725423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 sz="1100" b="1" i="0" cap="all" baseline="0">
                    <a:effectLst/>
                  </a:rPr>
                  <a:t>Tahové napětí při maximálním tahovém</a:t>
                </a:r>
                <a:endParaRPr lang="cs-CZ" sz="500">
                  <a:effectLst/>
                </a:endParaRPr>
              </a:p>
              <a:p>
                <a:pPr>
                  <a:defRPr/>
                </a:pPr>
                <a:r>
                  <a:rPr lang="cs-CZ" sz="1100" b="1" i="0" cap="all" baseline="0">
                    <a:effectLst/>
                  </a:rPr>
                  <a:t> protažení [MpA]</a:t>
                </a:r>
                <a:endParaRPr lang="cs-CZ" sz="500">
                  <a:effectLst/>
                </a:endParaRPr>
              </a:p>
            </c:rich>
          </c:tx>
          <c:layout>
            <c:manualLayout>
              <c:xMode val="edge"/>
              <c:yMode val="edge"/>
              <c:x val="9.2487629329734596E-3"/>
              <c:y val="0.137231021079008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-7254296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 sz="2000"/>
              <a:t>Kronocol U 300</a:t>
            </a:r>
            <a:r>
              <a:rPr lang="cs-CZ" sz="2000"/>
              <a:t> + Cascol 3326 (30%)</a:t>
            </a:r>
            <a:endParaRPr lang="en-US" sz="20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>
        <c:manualLayout>
          <c:layoutTarget val="inner"/>
          <c:xMode val="edge"/>
          <c:yMode val="edge"/>
          <c:x val="0.12197647358857472"/>
          <c:y val="0.17886667956169999"/>
          <c:w val="0.85157065893079154"/>
          <c:h val="0.6885133665762921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List1!$Z$10</c:f>
              <c:strCache>
                <c:ptCount val="1"/>
                <c:pt idx="0">
                  <c:v>Kronocol U 300 + Cascol 3326 (30%)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List1!$AA$10:$AC$10</c:f>
              <c:numCache>
                <c:formatCode>0.0</c:formatCode>
                <c:ptCount val="3"/>
                <c:pt idx="0">
                  <c:v>3.2130000000000001</c:v>
                </c:pt>
                <c:pt idx="1">
                  <c:v>3.0870000000000002</c:v>
                </c:pt>
                <c:pt idx="2">
                  <c:v>2.956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-725430176"/>
        <c:axId val="-725424736"/>
      </c:barChart>
      <c:catAx>
        <c:axId val="-72543017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-725424736"/>
        <c:crosses val="autoZero"/>
        <c:auto val="1"/>
        <c:lblAlgn val="ctr"/>
        <c:lblOffset val="100"/>
        <c:noMultiLvlLbl val="0"/>
      </c:catAx>
      <c:valAx>
        <c:axId val="-725424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 sz="1100" b="1" i="0" cap="all" baseline="0">
                    <a:effectLst/>
                  </a:rPr>
                  <a:t>Tahové napětí při maximálním tahovém</a:t>
                </a:r>
                <a:endParaRPr lang="cs-CZ" sz="500">
                  <a:effectLst/>
                </a:endParaRPr>
              </a:p>
              <a:p>
                <a:pPr>
                  <a:defRPr/>
                </a:pPr>
                <a:r>
                  <a:rPr lang="cs-CZ" sz="1100" b="1" i="0" cap="all" baseline="0">
                    <a:effectLst/>
                  </a:rPr>
                  <a:t> protažení [MpA]</a:t>
                </a:r>
                <a:endParaRPr lang="cs-CZ" sz="500">
                  <a:effectLst/>
                </a:endParaRPr>
              </a:p>
            </c:rich>
          </c:tx>
          <c:layout>
            <c:manualLayout>
              <c:xMode val="edge"/>
              <c:yMode val="edge"/>
              <c:x val="9.2487629329734596E-3"/>
              <c:y val="0.137231021079008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-7254301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 sz="2000"/>
              <a:t>Kronocol U 300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>
        <c:manualLayout>
          <c:layoutTarget val="inner"/>
          <c:xMode val="edge"/>
          <c:yMode val="edge"/>
          <c:x val="0.13997017579280321"/>
          <c:y val="0.17886667956169999"/>
          <c:w val="0.85157065893079154"/>
          <c:h val="0.6885133665762921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List1!$Z$18</c:f>
              <c:strCache>
                <c:ptCount val="1"/>
                <c:pt idx="0">
                  <c:v>Kronocol U 300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List1!$AA$18:$AC$18</c:f>
              <c:numCache>
                <c:formatCode>0</c:formatCode>
                <c:ptCount val="3"/>
                <c:pt idx="0">
                  <c:v>3625.4360000000001</c:v>
                </c:pt>
                <c:pt idx="1">
                  <c:v>3859.1120000000001</c:v>
                </c:pt>
                <c:pt idx="2">
                  <c:v>3947.7350000000001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-725428000"/>
        <c:axId val="-725418752"/>
      </c:barChart>
      <c:catAx>
        <c:axId val="-72542800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-725418752"/>
        <c:crosses val="autoZero"/>
        <c:auto val="1"/>
        <c:lblAlgn val="ctr"/>
        <c:lblOffset val="100"/>
        <c:noMultiLvlLbl val="0"/>
      </c:catAx>
      <c:valAx>
        <c:axId val="-725418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 sz="1200" b="1" i="0" cap="all" baseline="0">
                    <a:effectLst/>
                  </a:rPr>
                  <a:t>Zatížení při maximálním tahovém </a:t>
                </a:r>
                <a:endParaRPr lang="cs-CZ" sz="900">
                  <a:effectLst/>
                </a:endParaRPr>
              </a:p>
              <a:p>
                <a:pPr>
                  <a:defRPr/>
                </a:pPr>
                <a:r>
                  <a:rPr lang="cs-CZ" sz="1200" b="1" i="0" cap="all" baseline="0">
                    <a:effectLst/>
                  </a:rPr>
                  <a:t>protažení [N]</a:t>
                </a:r>
                <a:endParaRPr lang="cs-CZ" sz="900">
                  <a:effectLst/>
                </a:endParaRPr>
              </a:p>
            </c:rich>
          </c:tx>
          <c:layout>
            <c:manualLayout>
              <c:xMode val="edge"/>
              <c:yMode val="edge"/>
              <c:x val="3.8506522717049033E-3"/>
              <c:y val="0.164988126734136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-7254280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cs-CZ" sz="2000"/>
              <a:t>Cascol 3326</a:t>
            </a:r>
            <a:endParaRPr lang="en-US" sz="2000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>
        <c:manualLayout>
          <c:layoutTarget val="inner"/>
          <c:xMode val="edge"/>
          <c:yMode val="edge"/>
          <c:x val="0.13997017579280321"/>
          <c:y val="0.17886667956169999"/>
          <c:w val="0.85157065893079154"/>
          <c:h val="0.6885133665762921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List1!$Z$19</c:f>
              <c:strCache>
                <c:ptCount val="1"/>
                <c:pt idx="0">
                  <c:v>Cascol 3326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List1!$AA$19:$AC$19</c:f>
              <c:numCache>
                <c:formatCode>0</c:formatCode>
                <c:ptCount val="3"/>
                <c:pt idx="0">
                  <c:v>3993.3240000000001</c:v>
                </c:pt>
                <c:pt idx="1">
                  <c:v>5250</c:v>
                </c:pt>
                <c:pt idx="2">
                  <c:v>2713.8440000000001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-725427456"/>
        <c:axId val="-725414944"/>
      </c:barChart>
      <c:catAx>
        <c:axId val="-72542745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-725414944"/>
        <c:crosses val="autoZero"/>
        <c:auto val="1"/>
        <c:lblAlgn val="ctr"/>
        <c:lblOffset val="100"/>
        <c:noMultiLvlLbl val="0"/>
      </c:catAx>
      <c:valAx>
        <c:axId val="-725414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 sz="1200" b="1" i="0" cap="all" baseline="0">
                    <a:effectLst/>
                  </a:rPr>
                  <a:t>Zatížení při maximálním tahovém </a:t>
                </a:r>
                <a:endParaRPr lang="cs-CZ" sz="900">
                  <a:effectLst/>
                </a:endParaRPr>
              </a:p>
              <a:p>
                <a:pPr>
                  <a:defRPr/>
                </a:pPr>
                <a:r>
                  <a:rPr lang="cs-CZ" sz="1200" b="1" i="0" cap="all" baseline="0">
                    <a:effectLst/>
                  </a:rPr>
                  <a:t>protažení [N]</a:t>
                </a:r>
                <a:endParaRPr lang="cs-CZ" sz="900">
                  <a:effectLst/>
                </a:endParaRPr>
              </a:p>
            </c:rich>
          </c:tx>
          <c:layout>
            <c:manualLayout>
              <c:xMode val="edge"/>
              <c:yMode val="edge"/>
              <c:x val="3.8506522717049033E-3"/>
              <c:y val="0.164988126734136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-7254274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10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11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12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384174</xdr:colOff>
      <xdr:row>26</xdr:row>
      <xdr:rowOff>0</xdr:rowOff>
    </xdr:from>
    <xdr:to>
      <xdr:col>33</xdr:col>
      <xdr:colOff>192774</xdr:colOff>
      <xdr:row>55</xdr:row>
      <xdr:rowOff>8850</xdr:rowOff>
    </xdr:to>
    <xdr:graphicFrame macro="">
      <xdr:nvGraphicFramePr>
        <xdr:cNvPr id="5" name="Graf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24</xdr:col>
      <xdr:colOff>500062</xdr:colOff>
      <xdr:row>57</xdr:row>
      <xdr:rowOff>80960</xdr:rowOff>
    </xdr:from>
    <xdr:to>
      <xdr:col>33</xdr:col>
      <xdr:colOff>308662</xdr:colOff>
      <xdr:row>87</xdr:row>
      <xdr:rowOff>32660</xdr:rowOff>
    </xdr:to>
    <xdr:graphicFrame macro="">
      <xdr:nvGraphicFramePr>
        <xdr:cNvPr id="7" name="Graf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1123949</xdr:colOff>
      <xdr:row>46</xdr:row>
      <xdr:rowOff>161924</xdr:rowOff>
    </xdr:from>
    <xdr:to>
      <xdr:col>26</xdr:col>
      <xdr:colOff>276224</xdr:colOff>
      <xdr:row>48</xdr:row>
      <xdr:rowOff>104775</xdr:rowOff>
    </xdr:to>
    <xdr:sp macro="" textlink="">
      <xdr:nvSpPr>
        <xdr:cNvPr id="8" name="TextovéPole 7"/>
        <xdr:cNvSpPr txBox="1"/>
      </xdr:nvSpPr>
      <xdr:spPr>
        <a:xfrm>
          <a:off x="24707849" y="8658224"/>
          <a:ext cx="1666875" cy="32385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cs-CZ" sz="1400" b="1">
              <a:solidFill>
                <a:schemeClr val="bg1"/>
              </a:solidFill>
            </a:rPr>
            <a:t>Vzorky - 30°C</a:t>
          </a:r>
        </a:p>
      </xdr:txBody>
    </xdr:sp>
    <xdr:clientData/>
  </xdr:twoCellAnchor>
  <xdr:twoCellAnchor>
    <xdr:from>
      <xdr:col>26</xdr:col>
      <xdr:colOff>590549</xdr:colOff>
      <xdr:row>46</xdr:row>
      <xdr:rowOff>161924</xdr:rowOff>
    </xdr:from>
    <xdr:to>
      <xdr:col>29</xdr:col>
      <xdr:colOff>428624</xdr:colOff>
      <xdr:row>48</xdr:row>
      <xdr:rowOff>104775</xdr:rowOff>
    </xdr:to>
    <xdr:sp macro="" textlink="">
      <xdr:nvSpPr>
        <xdr:cNvPr id="9" name="TextovéPole 8"/>
        <xdr:cNvSpPr txBox="1"/>
      </xdr:nvSpPr>
      <xdr:spPr>
        <a:xfrm>
          <a:off x="26689049" y="8658224"/>
          <a:ext cx="1666875" cy="32385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cs-CZ" sz="1400" b="1">
              <a:solidFill>
                <a:schemeClr val="bg1"/>
              </a:solidFill>
            </a:rPr>
            <a:t>Vzorky 22°C</a:t>
          </a:r>
        </a:p>
      </xdr:txBody>
    </xdr:sp>
    <xdr:clientData/>
  </xdr:twoCellAnchor>
  <xdr:twoCellAnchor>
    <xdr:from>
      <xdr:col>30</xdr:col>
      <xdr:colOff>123824</xdr:colOff>
      <xdr:row>46</xdr:row>
      <xdr:rowOff>161924</xdr:rowOff>
    </xdr:from>
    <xdr:to>
      <xdr:col>32</xdr:col>
      <xdr:colOff>571499</xdr:colOff>
      <xdr:row>48</xdr:row>
      <xdr:rowOff>104775</xdr:rowOff>
    </xdr:to>
    <xdr:sp macro="" textlink="">
      <xdr:nvSpPr>
        <xdr:cNvPr id="10" name="TextovéPole 9"/>
        <xdr:cNvSpPr txBox="1"/>
      </xdr:nvSpPr>
      <xdr:spPr>
        <a:xfrm>
          <a:off x="28660724" y="8658224"/>
          <a:ext cx="1666875" cy="32385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cs-CZ" sz="1400" b="1">
              <a:solidFill>
                <a:schemeClr val="bg1"/>
              </a:solidFill>
            </a:rPr>
            <a:t>Vzorky 40°C</a:t>
          </a:r>
        </a:p>
      </xdr:txBody>
    </xdr:sp>
    <xdr:clientData/>
  </xdr:twoCellAnchor>
  <xdr:twoCellAnchor>
    <xdr:from>
      <xdr:col>25</xdr:col>
      <xdr:colOff>923924</xdr:colOff>
      <xdr:row>78</xdr:row>
      <xdr:rowOff>152399</xdr:rowOff>
    </xdr:from>
    <xdr:to>
      <xdr:col>26</xdr:col>
      <xdr:colOff>76199</xdr:colOff>
      <xdr:row>80</xdr:row>
      <xdr:rowOff>95250</xdr:rowOff>
    </xdr:to>
    <xdr:sp macro="" textlink="">
      <xdr:nvSpPr>
        <xdr:cNvPr id="11" name="TextovéPole 10"/>
        <xdr:cNvSpPr txBox="1"/>
      </xdr:nvSpPr>
      <xdr:spPr>
        <a:xfrm>
          <a:off x="24507824" y="14611349"/>
          <a:ext cx="1666875" cy="32385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cs-CZ" sz="1400" b="1">
              <a:solidFill>
                <a:schemeClr val="bg1"/>
              </a:solidFill>
            </a:rPr>
            <a:t>Vzorky - 30°C</a:t>
          </a:r>
        </a:p>
      </xdr:txBody>
    </xdr:sp>
    <xdr:clientData/>
  </xdr:twoCellAnchor>
  <xdr:twoCellAnchor>
    <xdr:from>
      <xdr:col>26</xdr:col>
      <xdr:colOff>523874</xdr:colOff>
      <xdr:row>78</xdr:row>
      <xdr:rowOff>152399</xdr:rowOff>
    </xdr:from>
    <xdr:to>
      <xdr:col>29</xdr:col>
      <xdr:colOff>361949</xdr:colOff>
      <xdr:row>80</xdr:row>
      <xdr:rowOff>95250</xdr:rowOff>
    </xdr:to>
    <xdr:sp macro="" textlink="">
      <xdr:nvSpPr>
        <xdr:cNvPr id="12" name="TextovéPole 11"/>
        <xdr:cNvSpPr txBox="1"/>
      </xdr:nvSpPr>
      <xdr:spPr>
        <a:xfrm>
          <a:off x="26622374" y="14611349"/>
          <a:ext cx="1666875" cy="32385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cs-CZ" sz="1400" b="1">
              <a:solidFill>
                <a:schemeClr val="bg1"/>
              </a:solidFill>
            </a:rPr>
            <a:t>Vzorky 22°C</a:t>
          </a:r>
        </a:p>
      </xdr:txBody>
    </xdr:sp>
    <xdr:clientData/>
  </xdr:twoCellAnchor>
  <xdr:twoCellAnchor>
    <xdr:from>
      <xdr:col>30</xdr:col>
      <xdr:colOff>123824</xdr:colOff>
      <xdr:row>78</xdr:row>
      <xdr:rowOff>152399</xdr:rowOff>
    </xdr:from>
    <xdr:to>
      <xdr:col>32</xdr:col>
      <xdr:colOff>571499</xdr:colOff>
      <xdr:row>80</xdr:row>
      <xdr:rowOff>95250</xdr:rowOff>
    </xdr:to>
    <xdr:sp macro="" textlink="">
      <xdr:nvSpPr>
        <xdr:cNvPr id="13" name="TextovéPole 12"/>
        <xdr:cNvSpPr txBox="1"/>
      </xdr:nvSpPr>
      <xdr:spPr>
        <a:xfrm>
          <a:off x="28660724" y="14611349"/>
          <a:ext cx="1666875" cy="32385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cs-CZ" sz="1400" b="1">
              <a:solidFill>
                <a:schemeClr val="bg1"/>
              </a:solidFill>
            </a:rPr>
            <a:t>Vzorky 40°C</a:t>
          </a:r>
        </a:p>
      </xdr:txBody>
    </xdr:sp>
    <xdr:clientData/>
  </xdr:twoCellAnchor>
  <xdr:twoCellAnchor>
    <xdr:from>
      <xdr:col>35</xdr:col>
      <xdr:colOff>95250</xdr:colOff>
      <xdr:row>27</xdr:row>
      <xdr:rowOff>117019</xdr:rowOff>
    </xdr:from>
    <xdr:to>
      <xdr:col>46</xdr:col>
      <xdr:colOff>447675</xdr:colOff>
      <xdr:row>47</xdr:row>
      <xdr:rowOff>100693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35</xdr:col>
      <xdr:colOff>0</xdr:colOff>
      <xdr:row>52</xdr:row>
      <xdr:rowOff>0</xdr:rowOff>
    </xdr:from>
    <xdr:to>
      <xdr:col>46</xdr:col>
      <xdr:colOff>352425</xdr:colOff>
      <xdr:row>71</xdr:row>
      <xdr:rowOff>174174</xdr:rowOff>
    </xdr:to>
    <xdr:graphicFrame macro="">
      <xdr:nvGraphicFramePr>
        <xdr:cNvPr id="14" name="Graf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35</xdr:col>
      <xdr:colOff>0</xdr:colOff>
      <xdr:row>77</xdr:row>
      <xdr:rowOff>0</xdr:rowOff>
    </xdr:from>
    <xdr:to>
      <xdr:col>46</xdr:col>
      <xdr:colOff>352425</xdr:colOff>
      <xdr:row>96</xdr:row>
      <xdr:rowOff>174174</xdr:rowOff>
    </xdr:to>
    <xdr:graphicFrame macro="">
      <xdr:nvGraphicFramePr>
        <xdr:cNvPr id="15" name="Graf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35</xdr:col>
      <xdr:colOff>0</xdr:colOff>
      <xdr:row>100</xdr:row>
      <xdr:rowOff>0</xdr:rowOff>
    </xdr:from>
    <xdr:to>
      <xdr:col>46</xdr:col>
      <xdr:colOff>352425</xdr:colOff>
      <xdr:row>119</xdr:row>
      <xdr:rowOff>174174</xdr:rowOff>
    </xdr:to>
    <xdr:graphicFrame macro="">
      <xdr:nvGraphicFramePr>
        <xdr:cNvPr id="16" name="Graf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35</xdr:col>
      <xdr:colOff>0</xdr:colOff>
      <xdr:row>124</xdr:row>
      <xdr:rowOff>0</xdr:rowOff>
    </xdr:from>
    <xdr:to>
      <xdr:col>46</xdr:col>
      <xdr:colOff>352425</xdr:colOff>
      <xdr:row>143</xdr:row>
      <xdr:rowOff>40824</xdr:rowOff>
    </xdr:to>
    <xdr:graphicFrame macro="">
      <xdr:nvGraphicFramePr>
        <xdr:cNvPr id="17" name="Graf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49</xdr:col>
      <xdr:colOff>0</xdr:colOff>
      <xdr:row>28</xdr:row>
      <xdr:rowOff>0</xdr:rowOff>
    </xdr:from>
    <xdr:to>
      <xdr:col>60</xdr:col>
      <xdr:colOff>352425</xdr:colOff>
      <xdr:row>47</xdr:row>
      <xdr:rowOff>174174</xdr:rowOff>
    </xdr:to>
    <xdr:graphicFrame macro="">
      <xdr:nvGraphicFramePr>
        <xdr:cNvPr id="18" name="Graf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49</xdr:col>
      <xdr:colOff>0</xdr:colOff>
      <xdr:row>52</xdr:row>
      <xdr:rowOff>0</xdr:rowOff>
    </xdr:from>
    <xdr:to>
      <xdr:col>60</xdr:col>
      <xdr:colOff>352425</xdr:colOff>
      <xdr:row>71</xdr:row>
      <xdr:rowOff>174174</xdr:rowOff>
    </xdr:to>
    <xdr:graphicFrame macro="">
      <xdr:nvGraphicFramePr>
        <xdr:cNvPr id="19" name="Graf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49</xdr:col>
      <xdr:colOff>0</xdr:colOff>
      <xdr:row>77</xdr:row>
      <xdr:rowOff>0</xdr:rowOff>
    </xdr:from>
    <xdr:to>
      <xdr:col>60</xdr:col>
      <xdr:colOff>352425</xdr:colOff>
      <xdr:row>96</xdr:row>
      <xdr:rowOff>174174</xdr:rowOff>
    </xdr:to>
    <xdr:graphicFrame macro="">
      <xdr:nvGraphicFramePr>
        <xdr:cNvPr id="20" name="Graf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49</xdr:col>
      <xdr:colOff>0</xdr:colOff>
      <xdr:row>100</xdr:row>
      <xdr:rowOff>0</xdr:rowOff>
    </xdr:from>
    <xdr:to>
      <xdr:col>60</xdr:col>
      <xdr:colOff>352425</xdr:colOff>
      <xdr:row>119</xdr:row>
      <xdr:rowOff>174174</xdr:rowOff>
    </xdr:to>
    <xdr:graphicFrame macro="">
      <xdr:nvGraphicFramePr>
        <xdr:cNvPr id="21" name="Graf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49</xdr:col>
      <xdr:colOff>0</xdr:colOff>
      <xdr:row>124</xdr:row>
      <xdr:rowOff>0</xdr:rowOff>
    </xdr:from>
    <xdr:to>
      <xdr:col>60</xdr:col>
      <xdr:colOff>352425</xdr:colOff>
      <xdr:row>143</xdr:row>
      <xdr:rowOff>40824</xdr:rowOff>
    </xdr:to>
    <xdr:graphicFrame macro="">
      <xdr:nvGraphicFramePr>
        <xdr:cNvPr id="22" name="Graf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0.09822</cdr:x>
      <cdr:y>0.88194</cdr:y>
    </cdr:from>
    <cdr:to>
      <cdr:x>0.4634</cdr:x>
      <cdr:y>1</cdr:y>
    </cdr:to>
    <cdr:sp macro="" textlink="">
      <cdr:nvSpPr>
        <cdr:cNvPr id="5" name="TextovéPole 7"/>
        <cdr:cNvSpPr txBox="1"/>
      </cdr:nvSpPr>
      <cdr:spPr>
        <a:xfrm xmlns:a="http://schemas.openxmlformats.org/drawingml/2006/main">
          <a:off x="693270" y="3228186"/>
          <a:ext cx="2577449" cy="432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cs-CZ" sz="1400" b="1">
              <a:solidFill>
                <a:schemeClr val="bg1"/>
              </a:solidFill>
            </a:rPr>
            <a:t>Vzorky - 30°C</a:t>
          </a:r>
        </a:p>
      </cdr:txBody>
    </cdr:sp>
  </cdr:relSizeAnchor>
  <cdr:relSizeAnchor xmlns:cdr="http://schemas.openxmlformats.org/drawingml/2006/chartDrawing">
    <cdr:from>
      <cdr:x>0.38289</cdr:x>
      <cdr:y>0.88194</cdr:y>
    </cdr:from>
    <cdr:to>
      <cdr:x>0.74926</cdr:x>
      <cdr:y>1</cdr:y>
    </cdr:to>
    <cdr:sp macro="" textlink="">
      <cdr:nvSpPr>
        <cdr:cNvPr id="6" name="TextovéPole 8"/>
        <cdr:cNvSpPr txBox="1"/>
      </cdr:nvSpPr>
      <cdr:spPr>
        <a:xfrm xmlns:a="http://schemas.openxmlformats.org/drawingml/2006/main">
          <a:off x="2702464" y="3228186"/>
          <a:ext cx="2585849" cy="432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cs-CZ" sz="1400" b="1">
              <a:solidFill>
                <a:schemeClr val="bg1"/>
              </a:solidFill>
            </a:rPr>
            <a:t>Vzorky 22°C</a:t>
          </a:r>
        </a:p>
      </cdr:txBody>
    </cdr:sp>
  </cdr:relSizeAnchor>
  <cdr:relSizeAnchor xmlns:cdr="http://schemas.openxmlformats.org/drawingml/2006/chartDrawing">
    <cdr:from>
      <cdr:x>0.73164</cdr:x>
      <cdr:y>0.88194</cdr:y>
    </cdr:from>
    <cdr:to>
      <cdr:x>0.96852</cdr:x>
      <cdr:y>1</cdr:y>
    </cdr:to>
    <cdr:sp macro="" textlink="">
      <cdr:nvSpPr>
        <cdr:cNvPr id="7" name="TextovéPole 9"/>
        <cdr:cNvSpPr txBox="1"/>
      </cdr:nvSpPr>
      <cdr:spPr>
        <a:xfrm xmlns:a="http://schemas.openxmlformats.org/drawingml/2006/main">
          <a:off x="5163961" y="3228186"/>
          <a:ext cx="1671905" cy="432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cs-CZ" sz="1400" b="1">
              <a:solidFill>
                <a:schemeClr val="bg1"/>
              </a:solidFill>
            </a:rPr>
            <a:t>Vzorky 40°C</a:t>
          </a:r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0.09822</cdr:x>
      <cdr:y>0.88194</cdr:y>
    </cdr:from>
    <cdr:to>
      <cdr:x>0.4634</cdr:x>
      <cdr:y>1</cdr:y>
    </cdr:to>
    <cdr:sp macro="" textlink="">
      <cdr:nvSpPr>
        <cdr:cNvPr id="5" name="TextovéPole 7"/>
        <cdr:cNvSpPr txBox="1"/>
      </cdr:nvSpPr>
      <cdr:spPr>
        <a:xfrm xmlns:a="http://schemas.openxmlformats.org/drawingml/2006/main">
          <a:off x="693270" y="3228186"/>
          <a:ext cx="2577449" cy="432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cs-CZ" sz="1400" b="1">
              <a:solidFill>
                <a:schemeClr val="bg1"/>
              </a:solidFill>
            </a:rPr>
            <a:t>Vzorky - 30°C</a:t>
          </a:r>
        </a:p>
      </cdr:txBody>
    </cdr:sp>
  </cdr:relSizeAnchor>
  <cdr:relSizeAnchor xmlns:cdr="http://schemas.openxmlformats.org/drawingml/2006/chartDrawing">
    <cdr:from>
      <cdr:x>0.38289</cdr:x>
      <cdr:y>0.88194</cdr:y>
    </cdr:from>
    <cdr:to>
      <cdr:x>0.74926</cdr:x>
      <cdr:y>1</cdr:y>
    </cdr:to>
    <cdr:sp macro="" textlink="">
      <cdr:nvSpPr>
        <cdr:cNvPr id="6" name="TextovéPole 8"/>
        <cdr:cNvSpPr txBox="1"/>
      </cdr:nvSpPr>
      <cdr:spPr>
        <a:xfrm xmlns:a="http://schemas.openxmlformats.org/drawingml/2006/main">
          <a:off x="2702464" y="3228186"/>
          <a:ext cx="2585849" cy="432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cs-CZ" sz="1400" b="1">
              <a:solidFill>
                <a:schemeClr val="bg1"/>
              </a:solidFill>
            </a:rPr>
            <a:t>Vzorky 22°C</a:t>
          </a:r>
        </a:p>
      </cdr:txBody>
    </cdr:sp>
  </cdr:relSizeAnchor>
  <cdr:relSizeAnchor xmlns:cdr="http://schemas.openxmlformats.org/drawingml/2006/chartDrawing">
    <cdr:from>
      <cdr:x>0.73164</cdr:x>
      <cdr:y>0.88194</cdr:y>
    </cdr:from>
    <cdr:to>
      <cdr:x>0.96852</cdr:x>
      <cdr:y>1</cdr:y>
    </cdr:to>
    <cdr:sp macro="" textlink="">
      <cdr:nvSpPr>
        <cdr:cNvPr id="7" name="TextovéPole 9"/>
        <cdr:cNvSpPr txBox="1"/>
      </cdr:nvSpPr>
      <cdr:spPr>
        <a:xfrm xmlns:a="http://schemas.openxmlformats.org/drawingml/2006/main">
          <a:off x="5163961" y="3228186"/>
          <a:ext cx="1671905" cy="432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cs-CZ" sz="1400" b="1">
              <a:solidFill>
                <a:schemeClr val="bg1"/>
              </a:solidFill>
            </a:rPr>
            <a:t>Vzorky 40°C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0.08203</cdr:x>
      <cdr:y>0.88194</cdr:y>
    </cdr:from>
    <cdr:to>
      <cdr:x>0.44721</cdr:x>
      <cdr:y>1</cdr:y>
    </cdr:to>
    <cdr:sp macro="" textlink="">
      <cdr:nvSpPr>
        <cdr:cNvPr id="5" name="TextovéPole 7"/>
        <cdr:cNvSpPr txBox="1"/>
      </cdr:nvSpPr>
      <cdr:spPr>
        <a:xfrm xmlns:a="http://schemas.openxmlformats.org/drawingml/2006/main">
          <a:off x="578975" y="3228201"/>
          <a:ext cx="2577438" cy="43212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cs-CZ" sz="1400" b="1">
              <a:solidFill>
                <a:schemeClr val="bg1"/>
              </a:solidFill>
            </a:rPr>
            <a:t>Vzorky - 30°C</a:t>
          </a:r>
        </a:p>
      </cdr:txBody>
    </cdr:sp>
  </cdr:relSizeAnchor>
  <cdr:relSizeAnchor xmlns:cdr="http://schemas.openxmlformats.org/drawingml/2006/chartDrawing">
    <cdr:from>
      <cdr:x>0.3613</cdr:x>
      <cdr:y>0.88194</cdr:y>
    </cdr:from>
    <cdr:to>
      <cdr:x>0.72767</cdr:x>
      <cdr:y>1</cdr:y>
    </cdr:to>
    <cdr:sp macro="" textlink="">
      <cdr:nvSpPr>
        <cdr:cNvPr id="6" name="TextovéPole 8"/>
        <cdr:cNvSpPr txBox="1"/>
      </cdr:nvSpPr>
      <cdr:spPr>
        <a:xfrm xmlns:a="http://schemas.openxmlformats.org/drawingml/2006/main">
          <a:off x="2550080" y="3228201"/>
          <a:ext cx="2585843" cy="43212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cs-CZ" sz="1400" b="1">
              <a:solidFill>
                <a:schemeClr val="bg1"/>
              </a:solidFill>
            </a:rPr>
            <a:t>Vzorky 22°C</a:t>
          </a:r>
        </a:p>
      </cdr:txBody>
    </cdr:sp>
  </cdr:relSizeAnchor>
  <cdr:relSizeAnchor xmlns:cdr="http://schemas.openxmlformats.org/drawingml/2006/chartDrawing">
    <cdr:from>
      <cdr:x>0.7141</cdr:x>
      <cdr:y>0.88194</cdr:y>
    </cdr:from>
    <cdr:to>
      <cdr:x>0.95098</cdr:x>
      <cdr:y>1</cdr:y>
    </cdr:to>
    <cdr:sp macro="" textlink="">
      <cdr:nvSpPr>
        <cdr:cNvPr id="7" name="TextovéPole 9"/>
        <cdr:cNvSpPr txBox="1"/>
      </cdr:nvSpPr>
      <cdr:spPr>
        <a:xfrm xmlns:a="http://schemas.openxmlformats.org/drawingml/2006/main">
          <a:off x="5040122" y="3228201"/>
          <a:ext cx="1671922" cy="43212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cs-CZ" sz="1400" b="1">
              <a:solidFill>
                <a:schemeClr val="bg1"/>
              </a:solidFill>
            </a:rPr>
            <a:t>Vzorky 40°C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0.08203</cdr:x>
      <cdr:y>0.88194</cdr:y>
    </cdr:from>
    <cdr:to>
      <cdr:x>0.44721</cdr:x>
      <cdr:y>1</cdr:y>
    </cdr:to>
    <cdr:sp macro="" textlink="">
      <cdr:nvSpPr>
        <cdr:cNvPr id="5" name="TextovéPole 7"/>
        <cdr:cNvSpPr txBox="1"/>
      </cdr:nvSpPr>
      <cdr:spPr>
        <a:xfrm xmlns:a="http://schemas.openxmlformats.org/drawingml/2006/main">
          <a:off x="578975" y="3228201"/>
          <a:ext cx="2577438" cy="43212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cs-CZ" sz="1400" b="1">
              <a:solidFill>
                <a:schemeClr val="bg1"/>
              </a:solidFill>
            </a:rPr>
            <a:t>Vzorky - 30°C</a:t>
          </a:r>
        </a:p>
      </cdr:txBody>
    </cdr:sp>
  </cdr:relSizeAnchor>
  <cdr:relSizeAnchor xmlns:cdr="http://schemas.openxmlformats.org/drawingml/2006/chartDrawing">
    <cdr:from>
      <cdr:x>0.3613</cdr:x>
      <cdr:y>0.88194</cdr:y>
    </cdr:from>
    <cdr:to>
      <cdr:x>0.72767</cdr:x>
      <cdr:y>1</cdr:y>
    </cdr:to>
    <cdr:sp macro="" textlink="">
      <cdr:nvSpPr>
        <cdr:cNvPr id="6" name="TextovéPole 8"/>
        <cdr:cNvSpPr txBox="1"/>
      </cdr:nvSpPr>
      <cdr:spPr>
        <a:xfrm xmlns:a="http://schemas.openxmlformats.org/drawingml/2006/main">
          <a:off x="2550080" y="3228201"/>
          <a:ext cx="2585843" cy="43212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cs-CZ" sz="1400" b="1">
              <a:solidFill>
                <a:schemeClr val="bg1"/>
              </a:solidFill>
            </a:rPr>
            <a:t>Vzorky 22°C</a:t>
          </a:r>
        </a:p>
      </cdr:txBody>
    </cdr:sp>
  </cdr:relSizeAnchor>
  <cdr:relSizeAnchor xmlns:cdr="http://schemas.openxmlformats.org/drawingml/2006/chartDrawing">
    <cdr:from>
      <cdr:x>0.7141</cdr:x>
      <cdr:y>0.88194</cdr:y>
    </cdr:from>
    <cdr:to>
      <cdr:x>0.95098</cdr:x>
      <cdr:y>1</cdr:y>
    </cdr:to>
    <cdr:sp macro="" textlink="">
      <cdr:nvSpPr>
        <cdr:cNvPr id="7" name="TextovéPole 9"/>
        <cdr:cNvSpPr txBox="1"/>
      </cdr:nvSpPr>
      <cdr:spPr>
        <a:xfrm xmlns:a="http://schemas.openxmlformats.org/drawingml/2006/main">
          <a:off x="5040122" y="3228201"/>
          <a:ext cx="1671922" cy="43212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cs-CZ" sz="1400" b="1">
              <a:solidFill>
                <a:schemeClr val="bg1"/>
              </a:solidFill>
            </a:rPr>
            <a:t>Vzorky 40°C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0.08203</cdr:x>
      <cdr:y>0.88194</cdr:y>
    </cdr:from>
    <cdr:to>
      <cdr:x>0.44721</cdr:x>
      <cdr:y>1</cdr:y>
    </cdr:to>
    <cdr:sp macro="" textlink="">
      <cdr:nvSpPr>
        <cdr:cNvPr id="5" name="TextovéPole 7"/>
        <cdr:cNvSpPr txBox="1"/>
      </cdr:nvSpPr>
      <cdr:spPr>
        <a:xfrm xmlns:a="http://schemas.openxmlformats.org/drawingml/2006/main">
          <a:off x="578975" y="3228201"/>
          <a:ext cx="2577438" cy="43212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cs-CZ" sz="1400" b="1">
              <a:solidFill>
                <a:schemeClr val="bg1"/>
              </a:solidFill>
            </a:rPr>
            <a:t>Vzorky - 30°C</a:t>
          </a:r>
        </a:p>
      </cdr:txBody>
    </cdr:sp>
  </cdr:relSizeAnchor>
  <cdr:relSizeAnchor xmlns:cdr="http://schemas.openxmlformats.org/drawingml/2006/chartDrawing">
    <cdr:from>
      <cdr:x>0.3613</cdr:x>
      <cdr:y>0.88194</cdr:y>
    </cdr:from>
    <cdr:to>
      <cdr:x>0.72767</cdr:x>
      <cdr:y>1</cdr:y>
    </cdr:to>
    <cdr:sp macro="" textlink="">
      <cdr:nvSpPr>
        <cdr:cNvPr id="6" name="TextovéPole 8"/>
        <cdr:cNvSpPr txBox="1"/>
      </cdr:nvSpPr>
      <cdr:spPr>
        <a:xfrm xmlns:a="http://schemas.openxmlformats.org/drawingml/2006/main">
          <a:off x="2550080" y="3228201"/>
          <a:ext cx="2585843" cy="43212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cs-CZ" sz="1400" b="1">
              <a:solidFill>
                <a:schemeClr val="bg1"/>
              </a:solidFill>
            </a:rPr>
            <a:t>Vzorky 22°C</a:t>
          </a:r>
        </a:p>
      </cdr:txBody>
    </cdr:sp>
  </cdr:relSizeAnchor>
  <cdr:relSizeAnchor xmlns:cdr="http://schemas.openxmlformats.org/drawingml/2006/chartDrawing">
    <cdr:from>
      <cdr:x>0.7141</cdr:x>
      <cdr:y>0.88194</cdr:y>
    </cdr:from>
    <cdr:to>
      <cdr:x>0.95098</cdr:x>
      <cdr:y>1</cdr:y>
    </cdr:to>
    <cdr:sp macro="" textlink="">
      <cdr:nvSpPr>
        <cdr:cNvPr id="7" name="TextovéPole 9"/>
        <cdr:cNvSpPr txBox="1"/>
      </cdr:nvSpPr>
      <cdr:spPr>
        <a:xfrm xmlns:a="http://schemas.openxmlformats.org/drawingml/2006/main">
          <a:off x="5040122" y="3228201"/>
          <a:ext cx="1671922" cy="43212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cs-CZ" sz="1400" b="1">
              <a:solidFill>
                <a:schemeClr val="bg1"/>
              </a:solidFill>
            </a:rPr>
            <a:t>Vzorky 40°C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0.08203</cdr:x>
      <cdr:y>0.88194</cdr:y>
    </cdr:from>
    <cdr:to>
      <cdr:x>0.44721</cdr:x>
      <cdr:y>1</cdr:y>
    </cdr:to>
    <cdr:sp macro="" textlink="">
      <cdr:nvSpPr>
        <cdr:cNvPr id="5" name="TextovéPole 7"/>
        <cdr:cNvSpPr txBox="1"/>
      </cdr:nvSpPr>
      <cdr:spPr>
        <a:xfrm xmlns:a="http://schemas.openxmlformats.org/drawingml/2006/main">
          <a:off x="578975" y="3228201"/>
          <a:ext cx="2577438" cy="43212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cs-CZ" sz="1400" b="1">
              <a:solidFill>
                <a:schemeClr val="bg1"/>
              </a:solidFill>
            </a:rPr>
            <a:t>Vzorky - 30°C</a:t>
          </a:r>
        </a:p>
      </cdr:txBody>
    </cdr:sp>
  </cdr:relSizeAnchor>
  <cdr:relSizeAnchor xmlns:cdr="http://schemas.openxmlformats.org/drawingml/2006/chartDrawing">
    <cdr:from>
      <cdr:x>0.3613</cdr:x>
      <cdr:y>0.88194</cdr:y>
    </cdr:from>
    <cdr:to>
      <cdr:x>0.72767</cdr:x>
      <cdr:y>1</cdr:y>
    </cdr:to>
    <cdr:sp macro="" textlink="">
      <cdr:nvSpPr>
        <cdr:cNvPr id="6" name="TextovéPole 8"/>
        <cdr:cNvSpPr txBox="1"/>
      </cdr:nvSpPr>
      <cdr:spPr>
        <a:xfrm xmlns:a="http://schemas.openxmlformats.org/drawingml/2006/main">
          <a:off x="2550080" y="3228201"/>
          <a:ext cx="2585843" cy="43212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cs-CZ" sz="1400" b="1">
              <a:solidFill>
                <a:schemeClr val="bg1"/>
              </a:solidFill>
            </a:rPr>
            <a:t>Vzorky 22°C</a:t>
          </a:r>
        </a:p>
      </cdr:txBody>
    </cdr:sp>
  </cdr:relSizeAnchor>
  <cdr:relSizeAnchor xmlns:cdr="http://schemas.openxmlformats.org/drawingml/2006/chartDrawing">
    <cdr:from>
      <cdr:x>0.7141</cdr:x>
      <cdr:y>0.88194</cdr:y>
    </cdr:from>
    <cdr:to>
      <cdr:x>0.95098</cdr:x>
      <cdr:y>1</cdr:y>
    </cdr:to>
    <cdr:sp macro="" textlink="">
      <cdr:nvSpPr>
        <cdr:cNvPr id="7" name="TextovéPole 9"/>
        <cdr:cNvSpPr txBox="1"/>
      </cdr:nvSpPr>
      <cdr:spPr>
        <a:xfrm xmlns:a="http://schemas.openxmlformats.org/drawingml/2006/main">
          <a:off x="5040122" y="3228201"/>
          <a:ext cx="1671922" cy="43212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cs-CZ" sz="1400" b="1">
              <a:solidFill>
                <a:schemeClr val="bg1"/>
              </a:solidFill>
            </a:rPr>
            <a:t>Vzorky 40°C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0.08203</cdr:x>
      <cdr:y>0.88194</cdr:y>
    </cdr:from>
    <cdr:to>
      <cdr:x>0.44721</cdr:x>
      <cdr:y>1</cdr:y>
    </cdr:to>
    <cdr:sp macro="" textlink="">
      <cdr:nvSpPr>
        <cdr:cNvPr id="5" name="TextovéPole 7"/>
        <cdr:cNvSpPr txBox="1"/>
      </cdr:nvSpPr>
      <cdr:spPr>
        <a:xfrm xmlns:a="http://schemas.openxmlformats.org/drawingml/2006/main">
          <a:off x="578975" y="3228201"/>
          <a:ext cx="2577438" cy="43212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cs-CZ" sz="1400" b="1">
              <a:solidFill>
                <a:schemeClr val="bg1"/>
              </a:solidFill>
            </a:rPr>
            <a:t>Vzorky - 30°C</a:t>
          </a:r>
        </a:p>
      </cdr:txBody>
    </cdr:sp>
  </cdr:relSizeAnchor>
  <cdr:relSizeAnchor xmlns:cdr="http://schemas.openxmlformats.org/drawingml/2006/chartDrawing">
    <cdr:from>
      <cdr:x>0.3613</cdr:x>
      <cdr:y>0.88194</cdr:y>
    </cdr:from>
    <cdr:to>
      <cdr:x>0.72767</cdr:x>
      <cdr:y>1</cdr:y>
    </cdr:to>
    <cdr:sp macro="" textlink="">
      <cdr:nvSpPr>
        <cdr:cNvPr id="6" name="TextovéPole 8"/>
        <cdr:cNvSpPr txBox="1"/>
      </cdr:nvSpPr>
      <cdr:spPr>
        <a:xfrm xmlns:a="http://schemas.openxmlformats.org/drawingml/2006/main">
          <a:off x="2550080" y="3228201"/>
          <a:ext cx="2585843" cy="43212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cs-CZ" sz="1400" b="1">
              <a:solidFill>
                <a:schemeClr val="bg1"/>
              </a:solidFill>
            </a:rPr>
            <a:t>Vzorky 22°C</a:t>
          </a:r>
        </a:p>
      </cdr:txBody>
    </cdr:sp>
  </cdr:relSizeAnchor>
  <cdr:relSizeAnchor xmlns:cdr="http://schemas.openxmlformats.org/drawingml/2006/chartDrawing">
    <cdr:from>
      <cdr:x>0.7141</cdr:x>
      <cdr:y>0.88194</cdr:y>
    </cdr:from>
    <cdr:to>
      <cdr:x>0.95098</cdr:x>
      <cdr:y>1</cdr:y>
    </cdr:to>
    <cdr:sp macro="" textlink="">
      <cdr:nvSpPr>
        <cdr:cNvPr id="7" name="TextovéPole 9"/>
        <cdr:cNvSpPr txBox="1"/>
      </cdr:nvSpPr>
      <cdr:spPr>
        <a:xfrm xmlns:a="http://schemas.openxmlformats.org/drawingml/2006/main">
          <a:off x="5040122" y="3228201"/>
          <a:ext cx="1671922" cy="43212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cs-CZ" sz="1400" b="1">
              <a:solidFill>
                <a:schemeClr val="bg1"/>
              </a:solidFill>
            </a:rPr>
            <a:t>Vzorky 40°C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0.09822</cdr:x>
      <cdr:y>0.88194</cdr:y>
    </cdr:from>
    <cdr:to>
      <cdr:x>0.4634</cdr:x>
      <cdr:y>1</cdr:y>
    </cdr:to>
    <cdr:sp macro="" textlink="">
      <cdr:nvSpPr>
        <cdr:cNvPr id="5" name="TextovéPole 7"/>
        <cdr:cNvSpPr txBox="1"/>
      </cdr:nvSpPr>
      <cdr:spPr>
        <a:xfrm xmlns:a="http://schemas.openxmlformats.org/drawingml/2006/main">
          <a:off x="693270" y="3228186"/>
          <a:ext cx="2577449" cy="432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cs-CZ" sz="1400" b="1">
              <a:solidFill>
                <a:schemeClr val="bg1"/>
              </a:solidFill>
            </a:rPr>
            <a:t>Vzorky - 30°C</a:t>
          </a:r>
        </a:p>
      </cdr:txBody>
    </cdr:sp>
  </cdr:relSizeAnchor>
  <cdr:relSizeAnchor xmlns:cdr="http://schemas.openxmlformats.org/drawingml/2006/chartDrawing">
    <cdr:from>
      <cdr:x>0.38289</cdr:x>
      <cdr:y>0.88194</cdr:y>
    </cdr:from>
    <cdr:to>
      <cdr:x>0.74926</cdr:x>
      <cdr:y>1</cdr:y>
    </cdr:to>
    <cdr:sp macro="" textlink="">
      <cdr:nvSpPr>
        <cdr:cNvPr id="6" name="TextovéPole 8"/>
        <cdr:cNvSpPr txBox="1"/>
      </cdr:nvSpPr>
      <cdr:spPr>
        <a:xfrm xmlns:a="http://schemas.openxmlformats.org/drawingml/2006/main">
          <a:off x="2702464" y="3228186"/>
          <a:ext cx="2585849" cy="432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cs-CZ" sz="1400" b="1">
              <a:solidFill>
                <a:schemeClr val="bg1"/>
              </a:solidFill>
            </a:rPr>
            <a:t>Vzorky 22°C</a:t>
          </a:r>
        </a:p>
      </cdr:txBody>
    </cdr:sp>
  </cdr:relSizeAnchor>
  <cdr:relSizeAnchor xmlns:cdr="http://schemas.openxmlformats.org/drawingml/2006/chartDrawing">
    <cdr:from>
      <cdr:x>0.73164</cdr:x>
      <cdr:y>0.88194</cdr:y>
    </cdr:from>
    <cdr:to>
      <cdr:x>0.96852</cdr:x>
      <cdr:y>1</cdr:y>
    </cdr:to>
    <cdr:sp macro="" textlink="">
      <cdr:nvSpPr>
        <cdr:cNvPr id="7" name="TextovéPole 9"/>
        <cdr:cNvSpPr txBox="1"/>
      </cdr:nvSpPr>
      <cdr:spPr>
        <a:xfrm xmlns:a="http://schemas.openxmlformats.org/drawingml/2006/main">
          <a:off x="5163961" y="3228186"/>
          <a:ext cx="1671905" cy="432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cs-CZ" sz="1400" b="1">
              <a:solidFill>
                <a:schemeClr val="bg1"/>
              </a:solidFill>
            </a:rPr>
            <a:t>Vzorky 40°C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0.09822</cdr:x>
      <cdr:y>0.88194</cdr:y>
    </cdr:from>
    <cdr:to>
      <cdr:x>0.4634</cdr:x>
      <cdr:y>1</cdr:y>
    </cdr:to>
    <cdr:sp macro="" textlink="">
      <cdr:nvSpPr>
        <cdr:cNvPr id="5" name="TextovéPole 7"/>
        <cdr:cNvSpPr txBox="1"/>
      </cdr:nvSpPr>
      <cdr:spPr>
        <a:xfrm xmlns:a="http://schemas.openxmlformats.org/drawingml/2006/main">
          <a:off x="693270" y="3228186"/>
          <a:ext cx="2577449" cy="432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cs-CZ" sz="1400" b="1">
              <a:solidFill>
                <a:schemeClr val="bg1"/>
              </a:solidFill>
            </a:rPr>
            <a:t>Vzorky - 30°C</a:t>
          </a:r>
        </a:p>
      </cdr:txBody>
    </cdr:sp>
  </cdr:relSizeAnchor>
  <cdr:relSizeAnchor xmlns:cdr="http://schemas.openxmlformats.org/drawingml/2006/chartDrawing">
    <cdr:from>
      <cdr:x>0.38289</cdr:x>
      <cdr:y>0.88194</cdr:y>
    </cdr:from>
    <cdr:to>
      <cdr:x>0.74926</cdr:x>
      <cdr:y>1</cdr:y>
    </cdr:to>
    <cdr:sp macro="" textlink="">
      <cdr:nvSpPr>
        <cdr:cNvPr id="6" name="TextovéPole 8"/>
        <cdr:cNvSpPr txBox="1"/>
      </cdr:nvSpPr>
      <cdr:spPr>
        <a:xfrm xmlns:a="http://schemas.openxmlformats.org/drawingml/2006/main">
          <a:off x="2702464" y="3228186"/>
          <a:ext cx="2585849" cy="432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cs-CZ" sz="1400" b="1">
              <a:solidFill>
                <a:schemeClr val="bg1"/>
              </a:solidFill>
            </a:rPr>
            <a:t>Vzorky 22°C</a:t>
          </a:r>
        </a:p>
      </cdr:txBody>
    </cdr:sp>
  </cdr:relSizeAnchor>
  <cdr:relSizeAnchor xmlns:cdr="http://schemas.openxmlformats.org/drawingml/2006/chartDrawing">
    <cdr:from>
      <cdr:x>0.73164</cdr:x>
      <cdr:y>0.88194</cdr:y>
    </cdr:from>
    <cdr:to>
      <cdr:x>0.96852</cdr:x>
      <cdr:y>1</cdr:y>
    </cdr:to>
    <cdr:sp macro="" textlink="">
      <cdr:nvSpPr>
        <cdr:cNvPr id="7" name="TextovéPole 9"/>
        <cdr:cNvSpPr txBox="1"/>
      </cdr:nvSpPr>
      <cdr:spPr>
        <a:xfrm xmlns:a="http://schemas.openxmlformats.org/drawingml/2006/main">
          <a:off x="5163961" y="3228186"/>
          <a:ext cx="1671905" cy="432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cs-CZ" sz="1400" b="1">
              <a:solidFill>
                <a:schemeClr val="bg1"/>
              </a:solidFill>
            </a:rPr>
            <a:t>Vzorky 40°C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0.09822</cdr:x>
      <cdr:y>0.88194</cdr:y>
    </cdr:from>
    <cdr:to>
      <cdr:x>0.4634</cdr:x>
      <cdr:y>1</cdr:y>
    </cdr:to>
    <cdr:sp macro="" textlink="">
      <cdr:nvSpPr>
        <cdr:cNvPr id="5" name="TextovéPole 7"/>
        <cdr:cNvSpPr txBox="1"/>
      </cdr:nvSpPr>
      <cdr:spPr>
        <a:xfrm xmlns:a="http://schemas.openxmlformats.org/drawingml/2006/main">
          <a:off x="693270" y="3228186"/>
          <a:ext cx="2577449" cy="432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cs-CZ" sz="1400" b="1">
              <a:solidFill>
                <a:schemeClr val="bg1"/>
              </a:solidFill>
            </a:rPr>
            <a:t>Vzorky - 30°C</a:t>
          </a:r>
        </a:p>
      </cdr:txBody>
    </cdr:sp>
  </cdr:relSizeAnchor>
  <cdr:relSizeAnchor xmlns:cdr="http://schemas.openxmlformats.org/drawingml/2006/chartDrawing">
    <cdr:from>
      <cdr:x>0.38289</cdr:x>
      <cdr:y>0.88194</cdr:y>
    </cdr:from>
    <cdr:to>
      <cdr:x>0.74926</cdr:x>
      <cdr:y>1</cdr:y>
    </cdr:to>
    <cdr:sp macro="" textlink="">
      <cdr:nvSpPr>
        <cdr:cNvPr id="6" name="TextovéPole 8"/>
        <cdr:cNvSpPr txBox="1"/>
      </cdr:nvSpPr>
      <cdr:spPr>
        <a:xfrm xmlns:a="http://schemas.openxmlformats.org/drawingml/2006/main">
          <a:off x="2702464" y="3228186"/>
          <a:ext cx="2585849" cy="432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cs-CZ" sz="1400" b="1">
              <a:solidFill>
                <a:schemeClr val="bg1"/>
              </a:solidFill>
            </a:rPr>
            <a:t>Vzorky 22°C</a:t>
          </a:r>
        </a:p>
      </cdr:txBody>
    </cdr:sp>
  </cdr:relSizeAnchor>
  <cdr:relSizeAnchor xmlns:cdr="http://schemas.openxmlformats.org/drawingml/2006/chartDrawing">
    <cdr:from>
      <cdr:x>0.73164</cdr:x>
      <cdr:y>0.88194</cdr:y>
    </cdr:from>
    <cdr:to>
      <cdr:x>0.96852</cdr:x>
      <cdr:y>1</cdr:y>
    </cdr:to>
    <cdr:sp macro="" textlink="">
      <cdr:nvSpPr>
        <cdr:cNvPr id="7" name="TextovéPole 9"/>
        <cdr:cNvSpPr txBox="1"/>
      </cdr:nvSpPr>
      <cdr:spPr>
        <a:xfrm xmlns:a="http://schemas.openxmlformats.org/drawingml/2006/main">
          <a:off x="5163961" y="3228186"/>
          <a:ext cx="1671905" cy="432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cs-CZ" sz="1400" b="1">
              <a:solidFill>
                <a:schemeClr val="bg1"/>
              </a:solidFill>
            </a:rPr>
            <a:t>Vzorky 40°C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A&#352;KOVEC-TRHACKA%20INSTRON%203365/HA&#352;KOVEC/DP%20SMYK%20VE%20SP&#193;&#344;E%20SM%20-30%20UF.is_tens_Results.csv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A&#352;KOVEC-TRHACKA%20INSTRON%203365/HA&#352;KOVEC/DP%20SMYK%20VE%20SP&#193;&#344;E%20SM%2023%20UF+PVAc%2030%25_1.is_tens_Results.csv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HA&#352;KOVEC-TRHACKA%20INSTRON%203365/HA&#352;KOVEC/DP%20SMYK%20VE%20SP&#193;&#344;E%20SM%20-30%20UF+PVAC%2030%25_1.is_tens_Results.csv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HA&#352;KOVEC-TRHACKA%20INSTRON%203365/HA&#352;KOVEC/DP%20SMYK%20VE%20SP&#193;&#344;E%20SM%20+40%20UF+PVAC%2030%25_1.is_tens_Results.csv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A&#352;KOVEC-TRHACKA%20INSTRON%203365/HA&#352;KOVEC/DP%20SMYK%20VE%20SP&#193;&#344;E%20SM%20+40%20UF.is_tens_Results.csv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A&#352;KOVEC-TRHACKA%20INSTRON%203365/HA&#352;KOVEC/DP%20SMYK%20VE%20SP&#193;&#344;E%20SM%20-30%20PVAC%20.is_tens_Results.csv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A&#352;KOVEC-TRHACKA%20INSTRON%203365/HA&#352;KOVEC/DP%20SMYK%20VE%20SP&#193;&#344;E%20SM%20+40%20PVAC%20_1.is_tens_Results.csv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A&#352;KOVEC-TRHACKA%20INSTRON%203365/HA&#352;KOVEC/DP%20SMYK%20VE%20SP&#193;&#344;E%20SM%2023%20UF+PVAc%2020%25.is_tens_Results.csv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HA&#352;KOVEC-TRHACKA%20INSTRON%203365/HA&#352;KOVEC/DP%20SMYK%20VE%20SP&#193;&#344;E%20SM%20-30%20UF+PVAC%2020%25.is_tens_Results.csv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A&#352;KOVEC-TRHACKA%20INSTRON%203365/HA&#352;KOVEC/DP%20SMYK%20VE%20SP&#193;&#344;E%20SM%20+40%20UF+PVAC%2020%25.is_tens_Results.csv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HA&#352;KOVEC-TRHACKA%20INSTRON%203365/HA&#352;KOVEC/DP%20SMYK%20VE%20SP&#193;&#344;E%20SM%2023%20UF+PVAc%2010%25_1.is_tens_Results.csv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HA&#352;KOVEC-TRHACKA%20INSTRON%203365/HA&#352;KOVEC/DP%20SMYK%20VE%20SP&#193;&#344;E%20SM%20-30%20UF+PVAC%2010%25_1.is_tens_Results.csv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P SMYK VE SPÁŘE SM -30 UF.is_t"/>
    </sheetNames>
    <sheetDataSet>
      <sheetData sheetId="0" refreshError="1">
        <row r="4">
          <cell r="C4">
            <v>3768.8270000000002</v>
          </cell>
          <cell r="D4">
            <v>3.0150000000000001</v>
          </cell>
        </row>
        <row r="5">
          <cell r="C5">
            <v>4483.2479999999996</v>
          </cell>
          <cell r="D5">
            <v>3.5870000000000002</v>
          </cell>
        </row>
        <row r="6">
          <cell r="C6">
            <v>3482.0459999999998</v>
          </cell>
          <cell r="D6">
            <v>2.786</v>
          </cell>
        </row>
        <row r="7">
          <cell r="C7">
            <v>2443.7820000000002</v>
          </cell>
          <cell r="D7">
            <v>1.9550000000000001</v>
          </cell>
        </row>
        <row r="8">
          <cell r="C8">
            <v>3889.0459999999998</v>
          </cell>
          <cell r="D8">
            <v>3.1110000000000002</v>
          </cell>
        </row>
        <row r="9">
          <cell r="C9">
            <v>4215.3230000000003</v>
          </cell>
          <cell r="D9">
            <v>3.3719999999999999</v>
          </cell>
        </row>
        <row r="10">
          <cell r="C10">
            <v>2730.924</v>
          </cell>
          <cell r="D10">
            <v>2.1850000000000001</v>
          </cell>
        </row>
        <row r="11">
          <cell r="C11">
            <v>3461.6529999999998</v>
          </cell>
          <cell r="D11">
            <v>2.7690000000000001</v>
          </cell>
        </row>
        <row r="12">
          <cell r="C12">
            <v>4049.3150000000001</v>
          </cell>
          <cell r="D12">
            <v>3.2389999999999999</v>
          </cell>
        </row>
        <row r="13">
          <cell r="C13">
            <v>3175.16</v>
          </cell>
          <cell r="D13">
            <v>2.54</v>
          </cell>
        </row>
        <row r="14">
          <cell r="C14">
            <v>3569.9319999999998</v>
          </cell>
          <cell r="D14">
            <v>2.8559999999999999</v>
          </cell>
        </row>
        <row r="15">
          <cell r="C15">
            <v>4483.2479999999996</v>
          </cell>
          <cell r="D15">
            <v>3.5870000000000002</v>
          </cell>
        </row>
        <row r="16">
          <cell r="C16">
            <v>2443.7820000000002</v>
          </cell>
          <cell r="D16">
            <v>1.9550000000000001</v>
          </cell>
        </row>
        <row r="17">
          <cell r="C17">
            <v>647.15800000000002</v>
          </cell>
          <cell r="D17">
            <v>0.51800000000000002</v>
          </cell>
        </row>
        <row r="18">
          <cell r="C18">
            <v>3625.4360000000001</v>
          </cell>
          <cell r="D18">
            <v>2.9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P SMYK VE SPÁŘE SM 23 UF+PVAc "/>
    </sheetNames>
    <sheetDataSet>
      <sheetData sheetId="0" refreshError="1">
        <row r="4">
          <cell r="C4">
            <v>4399.7479999999996</v>
          </cell>
          <cell r="D4">
            <v>3.52</v>
          </cell>
        </row>
        <row r="5">
          <cell r="C5">
            <v>3890.29</v>
          </cell>
          <cell r="D5">
            <v>3.1120000000000001</v>
          </cell>
        </row>
        <row r="6">
          <cell r="C6">
            <v>3826.556</v>
          </cell>
          <cell r="D6">
            <v>3.0609999999999999</v>
          </cell>
        </row>
        <row r="7">
          <cell r="C7">
            <v>4245.152</v>
          </cell>
          <cell r="D7">
            <v>3.3959999999999999</v>
          </cell>
        </row>
        <row r="8">
          <cell r="C8">
            <v>5189.6689999999999</v>
          </cell>
          <cell r="D8">
            <v>4.1520000000000001</v>
          </cell>
        </row>
        <row r="9">
          <cell r="C9">
            <v>2718.2150000000001</v>
          </cell>
          <cell r="D9">
            <v>2.1749999999999998</v>
          </cell>
        </row>
        <row r="10">
          <cell r="C10">
            <v>4760.26</v>
          </cell>
          <cell r="D10">
            <v>3.8079999999999998</v>
          </cell>
        </row>
        <row r="11">
          <cell r="C11">
            <v>3533.5030000000002</v>
          </cell>
          <cell r="D11">
            <v>2.827</v>
          </cell>
        </row>
        <row r="12">
          <cell r="C12">
            <v>3794.9009999999998</v>
          </cell>
          <cell r="D12">
            <v>3.036</v>
          </cell>
        </row>
        <row r="13">
          <cell r="C13">
            <v>3654.3359999999998</v>
          </cell>
          <cell r="D13">
            <v>2.923</v>
          </cell>
        </row>
        <row r="14">
          <cell r="C14">
            <v>4001.2629999999999</v>
          </cell>
          <cell r="D14">
            <v>3.2010000000000001</v>
          </cell>
        </row>
        <row r="15">
          <cell r="C15">
            <v>5189.6689999999999</v>
          </cell>
          <cell r="D15">
            <v>4.1520000000000001</v>
          </cell>
        </row>
        <row r="16">
          <cell r="C16">
            <v>2718.2150000000001</v>
          </cell>
          <cell r="D16">
            <v>2.1749999999999998</v>
          </cell>
        </row>
        <row r="17">
          <cell r="C17">
            <v>689.4</v>
          </cell>
          <cell r="D17">
            <v>0.55200000000000005</v>
          </cell>
        </row>
        <row r="18">
          <cell r="C18">
            <v>3858.4229999999998</v>
          </cell>
          <cell r="D18">
            <v>3.0870000000000002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P SMYK VE SPÁŘE SM -30 UF+PVAC"/>
    </sheetNames>
    <sheetDataSet>
      <sheetData sheetId="0" refreshError="1">
        <row r="4">
          <cell r="C4">
            <v>3537.8490000000002</v>
          </cell>
          <cell r="D4">
            <v>2.83</v>
          </cell>
        </row>
        <row r="5">
          <cell r="C5">
            <v>3412.415</v>
          </cell>
          <cell r="D5">
            <v>2.73</v>
          </cell>
        </row>
        <row r="6">
          <cell r="C6">
            <v>1694.231</v>
          </cell>
          <cell r="D6">
            <v>1.355</v>
          </cell>
        </row>
        <row r="7">
          <cell r="C7">
            <v>4323.2790000000005</v>
          </cell>
          <cell r="D7">
            <v>3.4590000000000001</v>
          </cell>
        </row>
        <row r="8">
          <cell r="C8">
            <v>5250.14</v>
          </cell>
          <cell r="D8">
            <v>4.2</v>
          </cell>
        </row>
        <row r="9">
          <cell r="C9">
            <v>4173.1019999999999</v>
          </cell>
          <cell r="D9">
            <v>3.3380000000000001</v>
          </cell>
        </row>
        <row r="10">
          <cell r="C10">
            <v>3907.6320000000001</v>
          </cell>
          <cell r="D10">
            <v>3.1259999999999999</v>
          </cell>
        </row>
        <row r="11">
          <cell r="C11">
            <v>4123.634</v>
          </cell>
          <cell r="D11">
            <v>3.2989999999999999</v>
          </cell>
        </row>
        <row r="12">
          <cell r="C12">
            <v>3313.9830000000002</v>
          </cell>
          <cell r="D12">
            <v>2.6509999999999998</v>
          </cell>
        </row>
        <row r="13">
          <cell r="C13">
            <v>4828.4989999999998</v>
          </cell>
          <cell r="D13">
            <v>3.863</v>
          </cell>
        </row>
        <row r="14">
          <cell r="C14">
            <v>3856.4760000000001</v>
          </cell>
          <cell r="D14">
            <v>3.085</v>
          </cell>
        </row>
        <row r="15">
          <cell r="C15">
            <v>5250.14</v>
          </cell>
          <cell r="D15">
            <v>4.2</v>
          </cell>
        </row>
        <row r="16">
          <cell r="C16">
            <v>1694.231</v>
          </cell>
          <cell r="D16">
            <v>1.355</v>
          </cell>
        </row>
        <row r="17">
          <cell r="C17">
            <v>974.54200000000003</v>
          </cell>
          <cell r="D17">
            <v>0.78</v>
          </cell>
        </row>
        <row r="18">
          <cell r="C18">
            <v>4015.6329999999998</v>
          </cell>
          <cell r="D18">
            <v>3.2130000000000001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P SMYK VE SPÁŘE SM +40 UF+PVAC"/>
    </sheetNames>
    <sheetDataSet>
      <sheetData sheetId="0">
        <row r="4">
          <cell r="C4">
            <v>3701.808</v>
          </cell>
          <cell r="D4">
            <v>2.9609999999999999</v>
          </cell>
        </row>
        <row r="5">
          <cell r="C5">
            <v>4727.1279999999997</v>
          </cell>
          <cell r="D5">
            <v>3.782</v>
          </cell>
        </row>
        <row r="6">
          <cell r="C6">
            <v>2069.0790000000002</v>
          </cell>
          <cell r="D6">
            <v>1.655</v>
          </cell>
        </row>
        <row r="7">
          <cell r="C7">
            <v>4376.3220000000001</v>
          </cell>
          <cell r="D7">
            <v>3.5009999999999999</v>
          </cell>
        </row>
        <row r="8">
          <cell r="C8">
            <v>2114.835</v>
          </cell>
          <cell r="D8">
            <v>1.6919999999999999</v>
          </cell>
        </row>
        <row r="9">
          <cell r="D9">
            <v>3.149</v>
          </cell>
        </row>
        <row r="10">
          <cell r="D10">
            <v>2.9470000000000001</v>
          </cell>
        </row>
        <row r="11">
          <cell r="D11">
            <v>2.8319999999999999</v>
          </cell>
        </row>
        <row r="12">
          <cell r="D12">
            <v>2.9510000000000001</v>
          </cell>
        </row>
        <row r="13">
          <cell r="D13">
            <v>3.3959999999999999</v>
          </cell>
        </row>
        <row r="14">
          <cell r="C14">
            <v>3608.328</v>
          </cell>
          <cell r="D14">
            <v>2.887</v>
          </cell>
        </row>
        <row r="15">
          <cell r="C15">
            <v>4727.1279999999997</v>
          </cell>
          <cell r="D15">
            <v>3.782</v>
          </cell>
        </row>
        <row r="16">
          <cell r="C16">
            <v>2069.0790000000002</v>
          </cell>
          <cell r="D16">
            <v>1.655</v>
          </cell>
        </row>
        <row r="17">
          <cell r="C17">
            <v>880.63699999999994</v>
          </cell>
          <cell r="D17">
            <v>0.70499999999999996</v>
          </cell>
        </row>
        <row r="18">
          <cell r="C18">
            <v>3695.1390000000001</v>
          </cell>
          <cell r="D18">
            <v>2.956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P SMYK VE SPÁŘE SM +40 UF.is_t"/>
    </sheetNames>
    <sheetDataSet>
      <sheetData sheetId="0">
        <row r="4">
          <cell r="C4">
            <v>3041.9940000000001</v>
          </cell>
          <cell r="D4">
            <v>2.4340000000000002</v>
          </cell>
        </row>
        <row r="5">
          <cell r="C5">
            <v>3909.6880000000001</v>
          </cell>
          <cell r="D5">
            <v>3.1280000000000001</v>
          </cell>
        </row>
        <row r="6">
          <cell r="C6">
            <v>4006.21</v>
          </cell>
          <cell r="D6">
            <v>3.2050000000000001</v>
          </cell>
        </row>
        <row r="7">
          <cell r="C7">
            <v>3985.7809999999999</v>
          </cell>
          <cell r="D7">
            <v>3.1890000000000001</v>
          </cell>
        </row>
        <row r="8">
          <cell r="C8">
            <v>4012.877</v>
          </cell>
          <cell r="D8">
            <v>3.21</v>
          </cell>
        </row>
        <row r="9">
          <cell r="C9">
            <v>3853.54</v>
          </cell>
          <cell r="D9">
            <v>3.0830000000000002</v>
          </cell>
        </row>
        <row r="10">
          <cell r="C10">
            <v>3782.7060000000001</v>
          </cell>
          <cell r="D10">
            <v>3.0259999999999998</v>
          </cell>
        </row>
        <row r="11">
          <cell r="C11">
            <v>4089.6840000000002</v>
          </cell>
          <cell r="D11">
            <v>3.2719999999999998</v>
          </cell>
        </row>
        <row r="12">
          <cell r="C12">
            <v>3741.11</v>
          </cell>
          <cell r="D12">
            <v>2.9929999999999999</v>
          </cell>
        </row>
        <row r="13">
          <cell r="C13">
            <v>4951.1490000000003</v>
          </cell>
          <cell r="D13">
            <v>3.9609999999999999</v>
          </cell>
        </row>
        <row r="14">
          <cell r="C14">
            <v>3937.4740000000002</v>
          </cell>
          <cell r="D14">
            <v>3.15</v>
          </cell>
        </row>
        <row r="15">
          <cell r="C15">
            <v>4951.1490000000003</v>
          </cell>
          <cell r="D15">
            <v>3.9609999999999999</v>
          </cell>
        </row>
        <row r="16">
          <cell r="C16">
            <v>3041.9940000000001</v>
          </cell>
          <cell r="D16">
            <v>2.4340000000000002</v>
          </cell>
        </row>
        <row r="17">
          <cell r="C17">
            <v>463.76</v>
          </cell>
          <cell r="D17">
            <v>0.371</v>
          </cell>
        </row>
        <row r="18">
          <cell r="C18">
            <v>3947.7350000000001</v>
          </cell>
          <cell r="D18">
            <v>3.1579999999999999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P SMYK VE SPÁŘE SM -30 PVAC .i"/>
    </sheetNames>
    <sheetDataSet>
      <sheetData sheetId="0" refreshError="1">
        <row r="4">
          <cell r="C4">
            <v>4568.8230000000003</v>
          </cell>
          <cell r="D4">
            <v>3.6549999999999998</v>
          </cell>
        </row>
        <row r="5">
          <cell r="C5">
            <v>3999.1770000000001</v>
          </cell>
          <cell r="D5">
            <v>3.1989999999999998</v>
          </cell>
        </row>
        <row r="6">
          <cell r="C6">
            <v>3918.375</v>
          </cell>
          <cell r="D6">
            <v>3.1349999999999998</v>
          </cell>
        </row>
        <row r="7">
          <cell r="C7">
            <v>5250.0950000000003</v>
          </cell>
          <cell r="D7">
            <v>4.2</v>
          </cell>
        </row>
        <row r="8">
          <cell r="C8">
            <v>3358.127</v>
          </cell>
          <cell r="D8">
            <v>2.6869999999999998</v>
          </cell>
        </row>
        <row r="9">
          <cell r="C9">
            <v>4723.5739999999996</v>
          </cell>
          <cell r="D9">
            <v>3.7789999999999999</v>
          </cell>
        </row>
        <row r="10">
          <cell r="C10">
            <v>3420.18</v>
          </cell>
          <cell r="D10">
            <v>2.7360000000000002</v>
          </cell>
        </row>
        <row r="11">
          <cell r="C11">
            <v>3987.471</v>
          </cell>
          <cell r="D11">
            <v>3.19</v>
          </cell>
        </row>
        <row r="12">
          <cell r="C12">
            <v>5177.491</v>
          </cell>
          <cell r="D12">
            <v>4.1420000000000003</v>
          </cell>
        </row>
        <row r="13">
          <cell r="C13">
            <v>2806.913</v>
          </cell>
          <cell r="D13">
            <v>2.246</v>
          </cell>
        </row>
        <row r="14">
          <cell r="C14">
            <v>4121.0230000000001</v>
          </cell>
          <cell r="D14">
            <v>3.2970000000000002</v>
          </cell>
        </row>
        <row r="15">
          <cell r="C15">
            <v>5250.0950000000003</v>
          </cell>
          <cell r="D15">
            <v>4.2</v>
          </cell>
        </row>
        <row r="16">
          <cell r="C16">
            <v>2806.913</v>
          </cell>
          <cell r="D16">
            <v>2.246</v>
          </cell>
        </row>
        <row r="17">
          <cell r="C17">
            <v>804.73199999999997</v>
          </cell>
          <cell r="D17">
            <v>0.64400000000000002</v>
          </cell>
        </row>
        <row r="18">
          <cell r="C18">
            <v>3993.3240000000001</v>
          </cell>
          <cell r="D18">
            <v>3.1949999999999998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P SMYK VE SPÁŘE SM +40 PVAC _1"/>
    </sheetNames>
    <sheetDataSet>
      <sheetData sheetId="0">
        <row r="4">
          <cell r="C4">
            <v>2633.8850000000002</v>
          </cell>
          <cell r="D4">
            <v>2.1070000000000002</v>
          </cell>
        </row>
        <row r="5">
          <cell r="C5">
            <v>2793.8040000000001</v>
          </cell>
          <cell r="D5">
            <v>2.2349999999999999</v>
          </cell>
        </row>
        <row r="6">
          <cell r="C6">
            <v>2053.7979999999998</v>
          </cell>
          <cell r="D6">
            <v>1.643</v>
          </cell>
        </row>
        <row r="7">
          <cell r="C7">
            <v>3021.3409999999999</v>
          </cell>
          <cell r="D7">
            <v>2.4169999999999998</v>
          </cell>
        </row>
        <row r="8">
          <cell r="C8">
            <v>2995.3789999999999</v>
          </cell>
          <cell r="D8">
            <v>2.3959999999999999</v>
          </cell>
        </row>
        <row r="9">
          <cell r="C9">
            <v>3656.3440000000001</v>
          </cell>
          <cell r="D9">
            <v>2.9249999999999998</v>
          </cell>
        </row>
        <row r="10">
          <cell r="C10">
            <v>2597.8760000000002</v>
          </cell>
          <cell r="D10">
            <v>2.0779999999999998</v>
          </cell>
        </row>
        <row r="11">
          <cell r="C11">
            <v>2481.2330000000002</v>
          </cell>
          <cell r="D11">
            <v>1.9850000000000001</v>
          </cell>
        </row>
        <row r="12">
          <cell r="C12">
            <v>2284.915</v>
          </cell>
          <cell r="D12">
            <v>1.8280000000000001</v>
          </cell>
        </row>
        <row r="13">
          <cell r="C13">
            <v>3000.5880000000002</v>
          </cell>
          <cell r="D13">
            <v>2.4</v>
          </cell>
        </row>
        <row r="14">
          <cell r="C14">
            <v>2751.9160000000002</v>
          </cell>
          <cell r="D14">
            <v>2.202</v>
          </cell>
        </row>
        <row r="15">
          <cell r="C15">
            <v>3656.3440000000001</v>
          </cell>
          <cell r="D15">
            <v>2.9249999999999998</v>
          </cell>
        </row>
        <row r="16">
          <cell r="C16">
            <v>2053.7979999999998</v>
          </cell>
          <cell r="D16">
            <v>1.643</v>
          </cell>
        </row>
        <row r="17">
          <cell r="C17">
            <v>450.90499999999997</v>
          </cell>
          <cell r="D17">
            <v>0.36099999999999999</v>
          </cell>
        </row>
        <row r="18">
          <cell r="C18">
            <v>2713.8440000000001</v>
          </cell>
          <cell r="D18">
            <v>2.1709999999999998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P SMYK VE SPÁŘE SM 23 UF+PVAc "/>
    </sheetNames>
    <sheetDataSet>
      <sheetData sheetId="0" refreshError="1">
        <row r="4">
          <cell r="C4">
            <v>3555.5749999999998</v>
          </cell>
          <cell r="D4">
            <v>2.8439999999999999</v>
          </cell>
        </row>
        <row r="5">
          <cell r="C5">
            <v>3180.9209999999998</v>
          </cell>
          <cell r="D5">
            <v>2.5449999999999999</v>
          </cell>
        </row>
        <row r="6">
          <cell r="C6">
            <v>3857.6970000000001</v>
          </cell>
          <cell r="D6">
            <v>3.0859999999999999</v>
          </cell>
        </row>
        <row r="7">
          <cell r="C7">
            <v>3430.9850000000001</v>
          </cell>
          <cell r="D7">
            <v>2.7450000000000001</v>
          </cell>
        </row>
        <row r="8">
          <cell r="C8">
            <v>3515.3339999999998</v>
          </cell>
          <cell r="D8">
            <v>2.8119999999999998</v>
          </cell>
        </row>
        <row r="9">
          <cell r="C9">
            <v>2968.26</v>
          </cell>
          <cell r="D9">
            <v>2.375</v>
          </cell>
        </row>
        <row r="10">
          <cell r="C10">
            <v>3638.9560000000001</v>
          </cell>
          <cell r="D10">
            <v>2.911</v>
          </cell>
        </row>
        <row r="11">
          <cell r="C11">
            <v>3841.413</v>
          </cell>
          <cell r="D11">
            <v>3.073</v>
          </cell>
        </row>
        <row r="12">
          <cell r="C12">
            <v>4454.902</v>
          </cell>
          <cell r="D12">
            <v>3.5640000000000001</v>
          </cell>
        </row>
        <row r="13">
          <cell r="C13">
            <v>3508.4490000000001</v>
          </cell>
          <cell r="D13">
            <v>2.8069999999999999</v>
          </cell>
        </row>
        <row r="14">
          <cell r="C14">
            <v>3595.2489999999998</v>
          </cell>
          <cell r="D14">
            <v>2.8759999999999999</v>
          </cell>
        </row>
        <row r="15">
          <cell r="C15">
            <v>4454.902</v>
          </cell>
          <cell r="D15">
            <v>3.5640000000000001</v>
          </cell>
        </row>
        <row r="16">
          <cell r="C16">
            <v>2968.26</v>
          </cell>
          <cell r="D16">
            <v>2.375</v>
          </cell>
        </row>
        <row r="17">
          <cell r="C17">
            <v>405.19499999999999</v>
          </cell>
          <cell r="D17">
            <v>0.32400000000000001</v>
          </cell>
        </row>
        <row r="18">
          <cell r="C18">
            <v>3535.4540000000002</v>
          </cell>
          <cell r="D18">
            <v>2.8279999999999998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P SMYK VE SPÁŘE SM -30 UF+PVAC"/>
    </sheetNames>
    <sheetDataSet>
      <sheetData sheetId="0" refreshError="1">
        <row r="4">
          <cell r="C4">
            <v>4109.143</v>
          </cell>
          <cell r="D4">
            <v>3.2869999999999999</v>
          </cell>
        </row>
        <row r="5">
          <cell r="C5">
            <v>3848.761</v>
          </cell>
          <cell r="D5">
            <v>3.0790000000000002</v>
          </cell>
        </row>
        <row r="6">
          <cell r="C6">
            <v>4331.3280000000004</v>
          </cell>
          <cell r="D6">
            <v>3.4649999999999999</v>
          </cell>
        </row>
        <row r="7">
          <cell r="C7">
            <v>4814.9650000000001</v>
          </cell>
          <cell r="D7">
            <v>3.8519999999999999</v>
          </cell>
        </row>
        <row r="8">
          <cell r="C8">
            <v>3224.683</v>
          </cell>
          <cell r="D8">
            <v>2.58</v>
          </cell>
        </row>
        <row r="9">
          <cell r="C9">
            <v>4162.152</v>
          </cell>
          <cell r="D9">
            <v>3.33</v>
          </cell>
        </row>
        <row r="10">
          <cell r="C10">
            <v>3042.2910000000002</v>
          </cell>
          <cell r="D10">
            <v>2.4340000000000002</v>
          </cell>
        </row>
        <row r="11">
          <cell r="C11">
            <v>4085.3679999999999</v>
          </cell>
          <cell r="D11">
            <v>3.2679999999999998</v>
          </cell>
        </row>
        <row r="12">
          <cell r="C12">
            <v>3010.0250000000001</v>
          </cell>
          <cell r="D12">
            <v>2.4079999999999999</v>
          </cell>
        </row>
        <row r="13">
          <cell r="C13">
            <v>3761.078</v>
          </cell>
          <cell r="D13">
            <v>3.0089999999999999</v>
          </cell>
        </row>
        <row r="14">
          <cell r="C14">
            <v>3838.9789999999998</v>
          </cell>
          <cell r="D14">
            <v>3.0710000000000002</v>
          </cell>
        </row>
        <row r="15">
          <cell r="C15">
            <v>4814.9650000000001</v>
          </cell>
          <cell r="D15">
            <v>3.8519999999999999</v>
          </cell>
        </row>
        <row r="16">
          <cell r="C16">
            <v>3010.0250000000001</v>
          </cell>
          <cell r="D16">
            <v>2.4079999999999999</v>
          </cell>
        </row>
        <row r="17">
          <cell r="C17">
            <v>590.52700000000004</v>
          </cell>
          <cell r="D17">
            <v>0.47199999999999998</v>
          </cell>
        </row>
        <row r="18">
          <cell r="C18">
            <v>3967.0639999999999</v>
          </cell>
          <cell r="D18">
            <v>3.1739999999999999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P SMYK VE SPÁŘE SM +40 UF+PVAC"/>
    </sheetNames>
    <sheetDataSet>
      <sheetData sheetId="0">
        <row r="4">
          <cell r="C4">
            <v>3930.87</v>
          </cell>
        </row>
        <row r="5">
          <cell r="C5">
            <v>4201.8810000000003</v>
          </cell>
        </row>
        <row r="6">
          <cell r="C6">
            <v>4289.5410000000002</v>
          </cell>
        </row>
        <row r="7">
          <cell r="C7">
            <v>4288.2</v>
          </cell>
        </row>
        <row r="8">
          <cell r="C8">
            <v>4241.4679999999998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P SMYK VE SPÁŘE SM 23 UF+PVAc "/>
    </sheetNames>
    <sheetDataSet>
      <sheetData sheetId="0" refreshError="1">
        <row r="4">
          <cell r="C4">
            <v>3623.7919999999999</v>
          </cell>
          <cell r="D4">
            <v>2.899</v>
          </cell>
        </row>
        <row r="5">
          <cell r="C5">
            <v>2709.7080000000001</v>
          </cell>
          <cell r="D5">
            <v>2.1680000000000001</v>
          </cell>
        </row>
        <row r="6">
          <cell r="C6">
            <v>4309.0020000000004</v>
          </cell>
          <cell r="D6">
            <v>3.4470000000000001</v>
          </cell>
        </row>
        <row r="7">
          <cell r="C7">
            <v>3010.0839999999998</v>
          </cell>
          <cell r="D7">
            <v>2.4079999999999999</v>
          </cell>
        </row>
        <row r="8">
          <cell r="C8">
            <v>4092.5259999999998</v>
          </cell>
          <cell r="D8">
            <v>3.274</v>
          </cell>
        </row>
        <row r="9">
          <cell r="C9">
            <v>3994.4989999999998</v>
          </cell>
          <cell r="D9">
            <v>3.1960000000000002</v>
          </cell>
        </row>
        <row r="10">
          <cell r="C10">
            <v>4094.181</v>
          </cell>
          <cell r="D10">
            <v>3.2749999999999999</v>
          </cell>
        </row>
        <row r="11">
          <cell r="C11">
            <v>4678.2460000000001</v>
          </cell>
          <cell r="D11">
            <v>3.7429999999999999</v>
          </cell>
        </row>
        <row r="12">
          <cell r="C12">
            <v>3933.3429999999998</v>
          </cell>
          <cell r="D12">
            <v>3.1469999999999998</v>
          </cell>
        </row>
        <row r="13">
          <cell r="C13">
            <v>3645.308</v>
          </cell>
          <cell r="D13">
            <v>2.9159999999999999</v>
          </cell>
        </row>
        <row r="14">
          <cell r="C14">
            <v>3809.069</v>
          </cell>
          <cell r="D14">
            <v>3.0470000000000002</v>
          </cell>
        </row>
        <row r="15">
          <cell r="C15">
            <v>4678.2460000000001</v>
          </cell>
          <cell r="D15">
            <v>3.7429999999999999</v>
          </cell>
        </row>
        <row r="16">
          <cell r="C16">
            <v>2709.7080000000001</v>
          </cell>
          <cell r="D16">
            <v>2.1680000000000001</v>
          </cell>
        </row>
        <row r="17">
          <cell r="C17">
            <v>589.25400000000002</v>
          </cell>
          <cell r="D17">
            <v>0.47099999999999997</v>
          </cell>
        </row>
        <row r="18">
          <cell r="C18">
            <v>3963.9209999999998</v>
          </cell>
          <cell r="D18">
            <v>3.1709999999999998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P SMYK VE SPÁŘE SM -30 UF+PVAC"/>
    </sheetNames>
    <sheetDataSet>
      <sheetData sheetId="0">
        <row r="4">
          <cell r="C4">
            <v>3512.174</v>
          </cell>
          <cell r="D4">
            <v>2.81</v>
          </cell>
        </row>
        <row r="5">
          <cell r="C5">
            <v>1159.2829999999999</v>
          </cell>
          <cell r="D5">
            <v>0.92700000000000005</v>
          </cell>
        </row>
        <row r="6">
          <cell r="C6">
            <v>3265.971</v>
          </cell>
          <cell r="D6">
            <v>2.613</v>
          </cell>
        </row>
        <row r="7">
          <cell r="C7">
            <v>4793.2979999999998</v>
          </cell>
          <cell r="D7">
            <v>3.835</v>
          </cell>
        </row>
        <row r="8">
          <cell r="C8">
            <v>3647.5070000000001</v>
          </cell>
          <cell r="D8">
            <v>2.9180000000000001</v>
          </cell>
        </row>
        <row r="9">
          <cell r="C9">
            <v>3558.0630000000001</v>
          </cell>
          <cell r="D9">
            <v>2.8460000000000001</v>
          </cell>
        </row>
        <row r="10">
          <cell r="C10">
            <v>3088.2249999999999</v>
          </cell>
          <cell r="D10">
            <v>2.4710000000000001</v>
          </cell>
        </row>
        <row r="11">
          <cell r="C11">
            <v>3053.942</v>
          </cell>
          <cell r="D11">
            <v>2.4430000000000001</v>
          </cell>
        </row>
        <row r="12">
          <cell r="C12">
            <v>3657.1660000000002</v>
          </cell>
          <cell r="D12">
            <v>2.9260000000000002</v>
          </cell>
        </row>
        <row r="13">
          <cell r="C13">
            <v>5126.01</v>
          </cell>
          <cell r="D13">
            <v>4.101</v>
          </cell>
        </row>
        <row r="14">
          <cell r="C14">
            <v>3486.1640000000002</v>
          </cell>
          <cell r="D14">
            <v>2.7890000000000001</v>
          </cell>
        </row>
        <row r="15">
          <cell r="C15">
            <v>5126.01</v>
          </cell>
          <cell r="D15">
            <v>4.101</v>
          </cell>
        </row>
        <row r="16">
          <cell r="C16">
            <v>1159.2829999999999</v>
          </cell>
          <cell r="D16">
            <v>0.92700000000000005</v>
          </cell>
        </row>
        <row r="17">
          <cell r="C17">
            <v>1068.0640000000001</v>
          </cell>
          <cell r="D17">
            <v>0.85399999999999998</v>
          </cell>
        </row>
        <row r="18">
          <cell r="C18">
            <v>3535.1179999999999</v>
          </cell>
          <cell r="D18">
            <v>2.8279999999999998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C113"/>
  <sheetViews>
    <sheetView tabSelected="1" topLeftCell="W46" zoomScale="60" zoomScaleNormal="60" workbookViewId="0">
      <selection activeCell="AJ13" sqref="AJ13"/>
    </sheetView>
  </sheetViews>
  <sheetFormatPr defaultRowHeight="15" x14ac:dyDescent="0.25"/>
  <cols>
    <col min="3" max="3" width="7.7109375" customWidth="1"/>
    <col min="4" max="5" width="15.7109375" customWidth="1"/>
    <col min="6" max="6" width="7.7109375" customWidth="1"/>
    <col min="7" max="8" width="15.7109375" customWidth="1"/>
    <col min="9" max="9" width="0.85546875" style="21" customWidth="1"/>
    <col min="10" max="10" width="7.7109375" customWidth="1"/>
    <col min="11" max="12" width="15.7109375" customWidth="1"/>
    <col min="13" max="13" width="7.7109375" customWidth="1"/>
    <col min="14" max="15" width="15.7109375" customWidth="1"/>
    <col min="16" max="16" width="0.85546875" style="21" customWidth="1"/>
    <col min="17" max="17" width="7.7109375" customWidth="1"/>
    <col min="18" max="19" width="15.7109375" customWidth="1"/>
    <col min="20" max="20" width="7.7109375" customWidth="1"/>
    <col min="21" max="22" width="15.7109375" customWidth="1"/>
    <col min="26" max="26" width="37.7109375" customWidth="1"/>
  </cols>
  <sheetData>
    <row r="2" spans="2:29" x14ac:dyDescent="0.25">
      <c r="C2" s="28" t="s">
        <v>8</v>
      </c>
      <c r="D2" s="29"/>
      <c r="E2" s="29"/>
      <c r="F2" s="29"/>
      <c r="G2" s="29"/>
      <c r="H2" s="30"/>
      <c r="J2" s="28" t="s">
        <v>16</v>
      </c>
      <c r="K2" s="29"/>
      <c r="L2" s="29"/>
      <c r="M2" s="29"/>
      <c r="N2" s="29"/>
      <c r="O2" s="30"/>
      <c r="Q2" s="28" t="s">
        <v>21</v>
      </c>
      <c r="R2" s="29"/>
      <c r="S2" s="29"/>
      <c r="T2" s="29"/>
      <c r="U2" s="29"/>
      <c r="V2" s="30"/>
    </row>
    <row r="3" spans="2:29" ht="15" customHeight="1" x14ac:dyDescent="0.25">
      <c r="C3" s="31"/>
      <c r="D3" s="32"/>
      <c r="E3" s="32"/>
      <c r="F3" s="32"/>
      <c r="G3" s="32"/>
      <c r="H3" s="33"/>
      <c r="J3" s="31"/>
      <c r="K3" s="32"/>
      <c r="L3" s="32"/>
      <c r="M3" s="32"/>
      <c r="N3" s="32"/>
      <c r="O3" s="33"/>
      <c r="Q3" s="31"/>
      <c r="R3" s="32"/>
      <c r="S3" s="32"/>
      <c r="T3" s="32"/>
      <c r="U3" s="32"/>
      <c r="V3" s="33"/>
    </row>
    <row r="4" spans="2:29" x14ac:dyDescent="0.25">
      <c r="C4" s="34"/>
      <c r="D4" s="35"/>
      <c r="E4" s="35"/>
      <c r="F4" s="35"/>
      <c r="G4" s="35"/>
      <c r="H4" s="36"/>
      <c r="J4" s="34"/>
      <c r="K4" s="35"/>
      <c r="L4" s="35"/>
      <c r="M4" s="35"/>
      <c r="N4" s="35"/>
      <c r="O4" s="36"/>
      <c r="Q4" s="34"/>
      <c r="R4" s="35"/>
      <c r="S4" s="35"/>
      <c r="T4" s="35"/>
      <c r="U4" s="35"/>
      <c r="V4" s="36"/>
      <c r="Z4" s="46" t="s">
        <v>10</v>
      </c>
    </row>
    <row r="5" spans="2:29" ht="15" customHeight="1" x14ac:dyDescent="0.25">
      <c r="C5" s="37" t="s">
        <v>7</v>
      </c>
      <c r="D5" s="37" t="s">
        <v>0</v>
      </c>
      <c r="E5" s="37" t="s">
        <v>1</v>
      </c>
      <c r="F5" s="37" t="s">
        <v>7</v>
      </c>
      <c r="G5" s="37" t="s">
        <v>0</v>
      </c>
      <c r="H5" s="37" t="s">
        <v>1</v>
      </c>
      <c r="J5" s="37" t="s">
        <v>7</v>
      </c>
      <c r="K5" s="37" t="s">
        <v>0</v>
      </c>
      <c r="L5" s="37" t="s">
        <v>1</v>
      </c>
      <c r="M5" s="37" t="s">
        <v>7</v>
      </c>
      <c r="N5" s="37" t="s">
        <v>0</v>
      </c>
      <c r="O5" s="37" t="s">
        <v>1</v>
      </c>
      <c r="Q5" s="37" t="s">
        <v>7</v>
      </c>
      <c r="R5" s="37" t="s">
        <v>0</v>
      </c>
      <c r="S5" s="37" t="s">
        <v>1</v>
      </c>
      <c r="T5" s="37" t="s">
        <v>7</v>
      </c>
      <c r="U5" s="37" t="s">
        <v>0</v>
      </c>
      <c r="V5" s="37" t="s">
        <v>1</v>
      </c>
      <c r="Z5" s="46" t="s">
        <v>9</v>
      </c>
      <c r="AA5" s="15" t="s">
        <v>31</v>
      </c>
      <c r="AB5" t="s">
        <v>32</v>
      </c>
      <c r="AC5" t="s">
        <v>33</v>
      </c>
    </row>
    <row r="6" spans="2:29" ht="15" customHeight="1" x14ac:dyDescent="0.25">
      <c r="C6" s="38"/>
      <c r="D6" s="38"/>
      <c r="E6" s="38"/>
      <c r="F6" s="38"/>
      <c r="G6" s="38"/>
      <c r="H6" s="38"/>
      <c r="J6" s="38"/>
      <c r="K6" s="38"/>
      <c r="L6" s="38"/>
      <c r="M6" s="38"/>
      <c r="N6" s="38"/>
      <c r="O6" s="38"/>
      <c r="Q6" s="38"/>
      <c r="R6" s="38"/>
      <c r="S6" s="38"/>
      <c r="T6" s="38"/>
      <c r="U6" s="38"/>
      <c r="V6" s="38"/>
      <c r="Z6" t="s">
        <v>26</v>
      </c>
      <c r="AA6" s="20">
        <v>2.9</v>
      </c>
      <c r="AB6" s="20">
        <v>3.0870000000000002</v>
      </c>
      <c r="AC6" s="20">
        <v>3.1579999999999999</v>
      </c>
    </row>
    <row r="7" spans="2:29" ht="15" customHeight="1" x14ac:dyDescent="0.25">
      <c r="C7" s="38"/>
      <c r="D7" s="38"/>
      <c r="E7" s="38"/>
      <c r="F7" s="38"/>
      <c r="G7" s="38"/>
      <c r="H7" s="38"/>
      <c r="J7" s="38"/>
      <c r="K7" s="38"/>
      <c r="L7" s="38"/>
      <c r="M7" s="38"/>
      <c r="N7" s="38"/>
      <c r="O7" s="38"/>
      <c r="Q7" s="38"/>
      <c r="R7" s="38"/>
      <c r="S7" s="38"/>
      <c r="T7" s="38"/>
      <c r="U7" s="38"/>
      <c r="V7" s="38"/>
      <c r="Z7" t="s">
        <v>27</v>
      </c>
      <c r="AA7" s="20">
        <v>3.1949999999999998</v>
      </c>
      <c r="AB7" s="20">
        <v>5.2</v>
      </c>
      <c r="AC7" s="20">
        <v>2.1709999999999998</v>
      </c>
    </row>
    <row r="8" spans="2:29" x14ac:dyDescent="0.25">
      <c r="C8" s="38"/>
      <c r="D8" s="39"/>
      <c r="E8" s="39"/>
      <c r="F8" s="38"/>
      <c r="G8" s="39"/>
      <c r="H8" s="39"/>
      <c r="J8" s="38"/>
      <c r="K8" s="39"/>
      <c r="L8" s="39"/>
      <c r="M8" s="38"/>
      <c r="N8" s="39"/>
      <c r="O8" s="39"/>
      <c r="Q8" s="38"/>
      <c r="R8" s="39"/>
      <c r="S8" s="39"/>
      <c r="T8" s="38"/>
      <c r="U8" s="39"/>
      <c r="V8" s="39"/>
      <c r="Z8" t="s">
        <v>28</v>
      </c>
      <c r="AA8" s="20">
        <v>2.8</v>
      </c>
      <c r="AB8" s="20">
        <v>3.2</v>
      </c>
      <c r="AC8" s="20">
        <v>3.1</v>
      </c>
    </row>
    <row r="9" spans="2:29" x14ac:dyDescent="0.25">
      <c r="C9" s="39"/>
      <c r="D9" s="1" t="s">
        <v>9</v>
      </c>
      <c r="E9" s="1" t="s">
        <v>10</v>
      </c>
      <c r="F9" s="36"/>
      <c r="G9" s="1" t="s">
        <v>9</v>
      </c>
      <c r="H9" s="1" t="s">
        <v>10</v>
      </c>
      <c r="J9" s="39"/>
      <c r="K9" s="1" t="s">
        <v>9</v>
      </c>
      <c r="L9" s="1" t="s">
        <v>10</v>
      </c>
      <c r="M9" s="36"/>
      <c r="N9" s="1" t="s">
        <v>9</v>
      </c>
      <c r="O9" s="1" t="s">
        <v>10</v>
      </c>
      <c r="Q9" s="39"/>
      <c r="R9" s="1" t="s">
        <v>9</v>
      </c>
      <c r="S9" s="1" t="s">
        <v>10</v>
      </c>
      <c r="T9" s="36"/>
      <c r="U9" s="1" t="s">
        <v>9</v>
      </c>
      <c r="V9" s="1" t="s">
        <v>10</v>
      </c>
      <c r="Z9" t="s">
        <v>29</v>
      </c>
      <c r="AA9" s="20">
        <v>3.2</v>
      </c>
      <c r="AB9" s="20">
        <v>2.8</v>
      </c>
      <c r="AC9" s="20">
        <v>3.4</v>
      </c>
    </row>
    <row r="10" spans="2:29" x14ac:dyDescent="0.25">
      <c r="C10" s="4">
        <v>41</v>
      </c>
      <c r="D10" s="3">
        <v>3458.1280000000002</v>
      </c>
      <c r="E10" s="3">
        <v>2.7669999999999999</v>
      </c>
      <c r="F10" s="3">
        <v>46</v>
      </c>
      <c r="G10" s="3">
        <v>4103.0069999999996</v>
      </c>
      <c r="H10" s="3">
        <v>3.282</v>
      </c>
      <c r="J10" s="4">
        <v>31</v>
      </c>
      <c r="K10" s="3">
        <f>'[1]DP SMYK VE SPÁŘE SM -30 UF.is_t'!C4</f>
        <v>3768.8270000000002</v>
      </c>
      <c r="L10" s="3">
        <f>'[1]DP SMYK VE SPÁŘE SM -30 UF.is_t'!D4</f>
        <v>3.0150000000000001</v>
      </c>
      <c r="M10" s="3">
        <v>36</v>
      </c>
      <c r="N10" s="3">
        <f>'[1]DP SMYK VE SPÁŘE SM -30 UF.is_t'!C9</f>
        <v>4215.3230000000003</v>
      </c>
      <c r="O10" s="3">
        <f>'[1]DP SMYK VE SPÁŘE SM -30 UF.is_t'!D9</f>
        <v>3.3719999999999999</v>
      </c>
      <c r="Q10" s="4">
        <v>51</v>
      </c>
      <c r="R10" s="3">
        <f>'[2]DP SMYK VE SPÁŘE SM +40 UF.is_t'!C4</f>
        <v>3041.9940000000001</v>
      </c>
      <c r="S10" s="3">
        <f>'[2]DP SMYK VE SPÁŘE SM +40 UF.is_t'!D4</f>
        <v>2.4340000000000002</v>
      </c>
      <c r="T10" s="3">
        <v>56</v>
      </c>
      <c r="U10" s="3">
        <f>'[2]DP SMYK VE SPÁŘE SM +40 UF.is_t'!C9</f>
        <v>3853.54</v>
      </c>
      <c r="V10" s="3">
        <f>'[2]DP SMYK VE SPÁŘE SM +40 UF.is_t'!D9</f>
        <v>3.0830000000000002</v>
      </c>
      <c r="Z10" t="s">
        <v>30</v>
      </c>
      <c r="AA10" s="20">
        <v>3.2130000000000001</v>
      </c>
      <c r="AB10" s="20">
        <v>3.0870000000000002</v>
      </c>
      <c r="AC10" s="20">
        <v>2.956</v>
      </c>
    </row>
    <row r="11" spans="2:29" x14ac:dyDescent="0.25">
      <c r="C11" s="4">
        <v>42</v>
      </c>
      <c r="D11" s="3">
        <v>3453.8879999999999</v>
      </c>
      <c r="E11" s="3">
        <v>2.7629999999999999</v>
      </c>
      <c r="F11" s="3">
        <v>47</v>
      </c>
      <c r="G11" s="3">
        <v>4103.1589999999997</v>
      </c>
      <c r="H11" s="3">
        <v>3.2829999999999999</v>
      </c>
      <c r="J11" s="4">
        <v>32</v>
      </c>
      <c r="K11" s="3">
        <f>'[1]DP SMYK VE SPÁŘE SM -30 UF.is_t'!C5</f>
        <v>4483.2479999999996</v>
      </c>
      <c r="L11" s="3">
        <f>'[1]DP SMYK VE SPÁŘE SM -30 UF.is_t'!D5</f>
        <v>3.5870000000000002</v>
      </c>
      <c r="M11" s="3">
        <v>37</v>
      </c>
      <c r="N11" s="3">
        <f>'[1]DP SMYK VE SPÁŘE SM -30 UF.is_t'!C10</f>
        <v>2730.924</v>
      </c>
      <c r="O11" s="3">
        <f>'[1]DP SMYK VE SPÁŘE SM -30 UF.is_t'!D10</f>
        <v>2.1850000000000001</v>
      </c>
      <c r="Q11" s="4">
        <v>52</v>
      </c>
      <c r="R11" s="3">
        <f>'[2]DP SMYK VE SPÁŘE SM +40 UF.is_t'!C5</f>
        <v>3909.6880000000001</v>
      </c>
      <c r="S11" s="3">
        <f>'[2]DP SMYK VE SPÁŘE SM +40 UF.is_t'!D5</f>
        <v>3.1280000000000001</v>
      </c>
      <c r="T11" s="3">
        <v>57</v>
      </c>
      <c r="U11" s="3">
        <f>'[2]DP SMYK VE SPÁŘE SM +40 UF.is_t'!C10</f>
        <v>3782.7060000000001</v>
      </c>
      <c r="V11" s="4">
        <f>'[2]DP SMYK VE SPÁŘE SM +40 UF.is_t'!D10</f>
        <v>3.0259999999999998</v>
      </c>
    </row>
    <row r="12" spans="2:29" x14ac:dyDescent="0.25">
      <c r="C12" s="4">
        <v>43</v>
      </c>
      <c r="D12" s="3">
        <v>3376.06</v>
      </c>
      <c r="E12" s="3">
        <v>2.7010000000000001</v>
      </c>
      <c r="F12" s="3">
        <v>48</v>
      </c>
      <c r="G12" s="3">
        <v>3581.2310000000002</v>
      </c>
      <c r="H12" s="3">
        <v>2.8650000000000002</v>
      </c>
      <c r="J12" s="4">
        <v>33</v>
      </c>
      <c r="K12" s="3">
        <f>'[1]DP SMYK VE SPÁŘE SM -30 UF.is_t'!C6</f>
        <v>3482.0459999999998</v>
      </c>
      <c r="L12" s="3">
        <f>'[1]DP SMYK VE SPÁŘE SM -30 UF.is_t'!D6</f>
        <v>2.786</v>
      </c>
      <c r="M12" s="3">
        <v>38</v>
      </c>
      <c r="N12" s="3">
        <f>'[1]DP SMYK VE SPÁŘE SM -30 UF.is_t'!C11</f>
        <v>3461.6529999999998</v>
      </c>
      <c r="O12" s="3">
        <f>'[1]DP SMYK VE SPÁŘE SM -30 UF.is_t'!D11</f>
        <v>2.7690000000000001</v>
      </c>
      <c r="Q12" s="4">
        <v>53</v>
      </c>
      <c r="R12" s="3">
        <f>'[2]DP SMYK VE SPÁŘE SM +40 UF.is_t'!C6</f>
        <v>4006.21</v>
      </c>
      <c r="S12" s="3">
        <f>'[2]DP SMYK VE SPÁŘE SM +40 UF.is_t'!D6</f>
        <v>3.2050000000000001</v>
      </c>
      <c r="T12" s="3">
        <v>58</v>
      </c>
      <c r="U12" s="3">
        <f>'[2]DP SMYK VE SPÁŘE SM +40 UF.is_t'!C11</f>
        <v>4089.6840000000002</v>
      </c>
      <c r="V12" s="4">
        <f>'[2]DP SMYK VE SPÁŘE SM +40 UF.is_t'!D11</f>
        <v>3.2719999999999998</v>
      </c>
    </row>
    <row r="13" spans="2:29" x14ac:dyDescent="0.25">
      <c r="C13" s="4">
        <v>44</v>
      </c>
      <c r="D13" s="3">
        <v>4710.8450000000003</v>
      </c>
      <c r="E13" s="3">
        <v>3.7690000000000001</v>
      </c>
      <c r="F13" s="3">
        <v>49</v>
      </c>
      <c r="G13" s="3">
        <v>4322.0290000000005</v>
      </c>
      <c r="H13" s="3">
        <v>3.4580000000000002</v>
      </c>
      <c r="J13" s="3">
        <v>34</v>
      </c>
      <c r="K13" s="3">
        <f>'[1]DP SMYK VE SPÁŘE SM -30 UF.is_t'!C7</f>
        <v>2443.7820000000002</v>
      </c>
      <c r="L13" s="3">
        <f>'[1]DP SMYK VE SPÁŘE SM -30 UF.is_t'!D7</f>
        <v>1.9550000000000001</v>
      </c>
      <c r="M13" s="3">
        <v>39</v>
      </c>
      <c r="N13" s="3">
        <f>'[1]DP SMYK VE SPÁŘE SM -30 UF.is_t'!C12</f>
        <v>4049.3150000000001</v>
      </c>
      <c r="O13" s="4">
        <f>'[1]DP SMYK VE SPÁŘE SM -30 UF.is_t'!D12</f>
        <v>3.2389999999999999</v>
      </c>
      <c r="Q13" s="4">
        <v>54</v>
      </c>
      <c r="R13" s="3">
        <f>'[2]DP SMYK VE SPÁŘE SM +40 UF.is_t'!C7</f>
        <v>3985.7809999999999</v>
      </c>
      <c r="S13" s="3">
        <f>'[2]DP SMYK VE SPÁŘE SM +40 UF.is_t'!D7</f>
        <v>3.1890000000000001</v>
      </c>
      <c r="T13" s="3">
        <v>59</v>
      </c>
      <c r="U13" s="3">
        <f>'[2]DP SMYK VE SPÁŘE SM +40 UF.is_t'!C12</f>
        <v>3741.11</v>
      </c>
      <c r="V13" s="4">
        <f>'[2]DP SMYK VE SPÁŘE SM +40 UF.is_t'!D12</f>
        <v>2.9929999999999999</v>
      </c>
    </row>
    <row r="14" spans="2:29" x14ac:dyDescent="0.25">
      <c r="B14" s="9"/>
      <c r="C14" s="3">
        <v>45</v>
      </c>
      <c r="D14" s="3">
        <v>3615.2170000000001</v>
      </c>
      <c r="E14" s="3">
        <v>2.8919999999999999</v>
      </c>
      <c r="F14" s="3">
        <v>50</v>
      </c>
      <c r="G14" s="3">
        <v>4665.2860000000001</v>
      </c>
      <c r="H14" s="3">
        <v>3.7320000000000002</v>
      </c>
      <c r="J14" s="3">
        <v>35</v>
      </c>
      <c r="K14" s="3">
        <f>'[1]DP SMYK VE SPÁŘE SM -30 UF.is_t'!C8</f>
        <v>3889.0459999999998</v>
      </c>
      <c r="L14" s="3">
        <f>'[1]DP SMYK VE SPÁŘE SM -30 UF.is_t'!D8</f>
        <v>3.1110000000000002</v>
      </c>
      <c r="M14" s="3">
        <v>40</v>
      </c>
      <c r="N14" s="3">
        <f>'[1]DP SMYK VE SPÁŘE SM -30 UF.is_t'!C13</f>
        <v>3175.16</v>
      </c>
      <c r="O14" s="4">
        <f>'[1]DP SMYK VE SPÁŘE SM -30 UF.is_t'!D13</f>
        <v>2.54</v>
      </c>
      <c r="Q14" s="4">
        <v>55</v>
      </c>
      <c r="R14" s="3">
        <f>'[2]DP SMYK VE SPÁŘE SM +40 UF.is_t'!C8</f>
        <v>4012.877</v>
      </c>
      <c r="S14" s="3">
        <f>'[2]DP SMYK VE SPÁŘE SM +40 UF.is_t'!D8</f>
        <v>3.21</v>
      </c>
      <c r="T14" s="3">
        <v>60</v>
      </c>
      <c r="U14" s="3">
        <f>'[2]DP SMYK VE SPÁŘE SM +40 UF.is_t'!C13</f>
        <v>4951.1490000000003</v>
      </c>
      <c r="V14" s="4">
        <f>'[2]DP SMYK VE SPÁŘE SM +40 UF.is_t'!D13</f>
        <v>3.9609999999999999</v>
      </c>
    </row>
    <row r="15" spans="2:29" ht="5.0999999999999996" customHeight="1" x14ac:dyDescent="0.25">
      <c r="B15" s="9"/>
      <c r="C15" s="41"/>
      <c r="D15" s="41"/>
      <c r="E15" s="41"/>
      <c r="F15" s="41"/>
      <c r="G15" s="41"/>
      <c r="H15" s="41"/>
      <c r="J15" s="40"/>
      <c r="K15" s="41"/>
      <c r="L15" s="41"/>
      <c r="M15" s="41"/>
      <c r="N15" s="41"/>
      <c r="O15" s="42"/>
      <c r="Q15" s="40"/>
      <c r="R15" s="41"/>
      <c r="S15" s="41"/>
      <c r="T15" s="41"/>
      <c r="U15" s="41"/>
      <c r="V15" s="42"/>
    </row>
    <row r="16" spans="2:29" x14ac:dyDescent="0.25">
      <c r="B16" s="9"/>
      <c r="C16" s="44" t="s">
        <v>2</v>
      </c>
      <c r="D16" s="44"/>
      <c r="E16" s="44"/>
      <c r="F16" s="45"/>
      <c r="G16" s="7">
        <v>3938.8850000000002</v>
      </c>
      <c r="H16" s="8">
        <v>3.1509999999999998</v>
      </c>
      <c r="J16" s="44" t="s">
        <v>2</v>
      </c>
      <c r="K16" s="44"/>
      <c r="L16" s="44"/>
      <c r="M16" s="45"/>
      <c r="N16" s="7">
        <f>'[1]DP SMYK VE SPÁŘE SM -30 UF.is_t'!C14</f>
        <v>3569.9319999999998</v>
      </c>
      <c r="O16" s="8">
        <f>'[1]DP SMYK VE SPÁŘE SM -30 UF.is_t'!D14</f>
        <v>2.8559999999999999</v>
      </c>
      <c r="Q16" s="43" t="s">
        <v>2</v>
      </c>
      <c r="R16" s="44"/>
      <c r="S16" s="44"/>
      <c r="T16" s="45"/>
      <c r="U16" s="7">
        <f>'[2]DP SMYK VE SPÁŘE SM +40 UF.is_t'!C14</f>
        <v>3937.4740000000002</v>
      </c>
      <c r="V16" s="8">
        <f>'[2]DP SMYK VE SPÁŘE SM +40 UF.is_t'!D14</f>
        <v>3.15</v>
      </c>
      <c r="Z16" s="18"/>
    </row>
    <row r="17" spans="3:29" x14ac:dyDescent="0.25">
      <c r="C17" s="22" t="s">
        <v>3</v>
      </c>
      <c r="D17" s="23"/>
      <c r="E17" s="23"/>
      <c r="F17" s="24"/>
      <c r="G17" s="2">
        <v>4710.8450000000003</v>
      </c>
      <c r="H17" s="4">
        <v>3.7690000000000001</v>
      </c>
      <c r="J17" s="23" t="s">
        <v>3</v>
      </c>
      <c r="K17" s="23"/>
      <c r="L17" s="23"/>
      <c r="M17" s="24"/>
      <c r="N17" s="2">
        <f>'[1]DP SMYK VE SPÁŘE SM -30 UF.is_t'!C15</f>
        <v>4483.2479999999996</v>
      </c>
      <c r="O17" s="4">
        <f>'[1]DP SMYK VE SPÁŘE SM -30 UF.is_t'!D15</f>
        <v>3.5870000000000002</v>
      </c>
      <c r="Q17" s="22" t="s">
        <v>3</v>
      </c>
      <c r="R17" s="23"/>
      <c r="S17" s="23"/>
      <c r="T17" s="24"/>
      <c r="U17" s="2">
        <f>'[2]DP SMYK VE SPÁŘE SM +40 UF.is_t'!C15</f>
        <v>4951.1490000000003</v>
      </c>
      <c r="V17" s="4">
        <f>'[2]DP SMYK VE SPÁŘE SM +40 UF.is_t'!D15</f>
        <v>3.9609999999999999</v>
      </c>
      <c r="Z17" s="18" t="s">
        <v>9</v>
      </c>
      <c r="AA17" s="15" t="s">
        <v>31</v>
      </c>
      <c r="AB17" s="19" t="s">
        <v>32</v>
      </c>
      <c r="AC17" t="s">
        <v>33</v>
      </c>
    </row>
    <row r="18" spans="3:29" x14ac:dyDescent="0.25">
      <c r="C18" s="22" t="s">
        <v>4</v>
      </c>
      <c r="D18" s="23"/>
      <c r="E18" s="23"/>
      <c r="F18" s="24"/>
      <c r="G18" s="2">
        <v>3376.06</v>
      </c>
      <c r="H18" s="4">
        <v>2.7010000000000001</v>
      </c>
      <c r="J18" s="22" t="s">
        <v>4</v>
      </c>
      <c r="K18" s="23"/>
      <c r="L18" s="23"/>
      <c r="M18" s="24"/>
      <c r="N18" s="2">
        <f>'[1]DP SMYK VE SPÁŘE SM -30 UF.is_t'!C16</f>
        <v>2443.7820000000002</v>
      </c>
      <c r="O18" s="4">
        <f>'[1]DP SMYK VE SPÁŘE SM -30 UF.is_t'!D16</f>
        <v>1.9550000000000001</v>
      </c>
      <c r="Q18" s="22" t="s">
        <v>4</v>
      </c>
      <c r="R18" s="23"/>
      <c r="S18" s="23"/>
      <c r="T18" s="24"/>
      <c r="U18" s="2">
        <f>'[2]DP SMYK VE SPÁŘE SM +40 UF.is_t'!C16</f>
        <v>3041.9940000000001</v>
      </c>
      <c r="V18" s="4">
        <f>'[2]DP SMYK VE SPÁŘE SM +40 UF.is_t'!D16</f>
        <v>2.4340000000000002</v>
      </c>
      <c r="Z18" t="s">
        <v>26</v>
      </c>
      <c r="AA18" s="19">
        <v>3625.4360000000001</v>
      </c>
      <c r="AB18" s="19">
        <v>3859.1120000000001</v>
      </c>
      <c r="AC18" s="19">
        <v>3947.7350000000001</v>
      </c>
    </row>
    <row r="19" spans="3:29" x14ac:dyDescent="0.25">
      <c r="C19" s="22" t="s">
        <v>5</v>
      </c>
      <c r="D19" s="23"/>
      <c r="E19" s="23"/>
      <c r="F19" s="24"/>
      <c r="G19" s="2">
        <v>509.91300000000001</v>
      </c>
      <c r="H19" s="4">
        <v>0.40799999999999997</v>
      </c>
      <c r="J19" s="22" t="s">
        <v>5</v>
      </c>
      <c r="K19" s="23"/>
      <c r="L19" s="23"/>
      <c r="M19" s="24"/>
      <c r="N19" s="2">
        <f>'[1]DP SMYK VE SPÁŘE SM -30 UF.is_t'!C17</f>
        <v>647.15800000000002</v>
      </c>
      <c r="O19" s="4">
        <f>'[1]DP SMYK VE SPÁŘE SM -30 UF.is_t'!D17</f>
        <v>0.51800000000000002</v>
      </c>
      <c r="Q19" s="22" t="s">
        <v>5</v>
      </c>
      <c r="R19" s="23"/>
      <c r="S19" s="23"/>
      <c r="T19" s="24"/>
      <c r="U19" s="2">
        <f>'[2]DP SMYK VE SPÁŘE SM +40 UF.is_t'!C17</f>
        <v>463.76</v>
      </c>
      <c r="V19" s="4">
        <f>'[2]DP SMYK VE SPÁŘE SM +40 UF.is_t'!D17</f>
        <v>0.371</v>
      </c>
      <c r="Z19" t="s">
        <v>27</v>
      </c>
      <c r="AA19" s="19">
        <v>3993.3240000000001</v>
      </c>
      <c r="AB19" s="19">
        <v>5250</v>
      </c>
      <c r="AC19" s="19">
        <v>2713.8440000000001</v>
      </c>
    </row>
    <row r="20" spans="3:29" x14ac:dyDescent="0.25">
      <c r="C20" s="25" t="s">
        <v>6</v>
      </c>
      <c r="D20" s="26"/>
      <c r="E20" s="26"/>
      <c r="F20" s="27"/>
      <c r="G20" s="5">
        <v>3859.1120000000001</v>
      </c>
      <c r="H20" s="6">
        <v>3.0870000000000002</v>
      </c>
      <c r="J20" s="25" t="s">
        <v>6</v>
      </c>
      <c r="K20" s="26"/>
      <c r="L20" s="26"/>
      <c r="M20" s="27"/>
      <c r="N20" s="5">
        <f>'[1]DP SMYK VE SPÁŘE SM -30 UF.is_t'!C18</f>
        <v>3625.4360000000001</v>
      </c>
      <c r="O20" s="6">
        <f>'[1]DP SMYK VE SPÁŘE SM -30 UF.is_t'!D18</f>
        <v>2.9</v>
      </c>
      <c r="Q20" s="25" t="s">
        <v>6</v>
      </c>
      <c r="R20" s="26"/>
      <c r="S20" s="26"/>
      <c r="T20" s="27"/>
      <c r="U20" s="5">
        <f>'[2]DP SMYK VE SPÁŘE SM +40 UF.is_t'!C18</f>
        <v>3947.7350000000001</v>
      </c>
      <c r="V20" s="6">
        <f>'[2]DP SMYK VE SPÁŘE SM +40 UF.is_t'!D18</f>
        <v>3.1579999999999999</v>
      </c>
      <c r="Z20" t="s">
        <v>28</v>
      </c>
      <c r="AA20" s="19">
        <v>3535.4540000000002</v>
      </c>
      <c r="AB20" s="19">
        <v>3964</v>
      </c>
      <c r="AC20" s="19">
        <v>3814</v>
      </c>
    </row>
    <row r="21" spans="3:29" x14ac:dyDescent="0.25">
      <c r="Z21" t="s">
        <v>29</v>
      </c>
      <c r="AA21" s="19">
        <v>3967</v>
      </c>
      <c r="AB21" s="19">
        <v>3535</v>
      </c>
      <c r="AC21" s="19">
        <v>4222</v>
      </c>
    </row>
    <row r="22" spans="3:29" x14ac:dyDescent="0.25">
      <c r="Z22" t="s">
        <v>30</v>
      </c>
      <c r="AA22" s="19">
        <v>4015.6329999999998</v>
      </c>
      <c r="AB22" s="19">
        <v>3858.4229999999998</v>
      </c>
      <c r="AC22" s="19">
        <v>3695.1390000000001</v>
      </c>
    </row>
    <row r="25" spans="3:29" x14ac:dyDescent="0.25">
      <c r="C25" s="28" t="s">
        <v>11</v>
      </c>
      <c r="D25" s="29"/>
      <c r="E25" s="29"/>
      <c r="F25" s="29"/>
      <c r="G25" s="29"/>
      <c r="H25" s="30"/>
      <c r="J25" s="28" t="s">
        <v>17</v>
      </c>
      <c r="K25" s="29"/>
      <c r="L25" s="29"/>
      <c r="M25" s="29"/>
      <c r="N25" s="29"/>
      <c r="O25" s="30"/>
      <c r="Q25" s="28" t="s">
        <v>22</v>
      </c>
      <c r="R25" s="29"/>
      <c r="S25" s="29"/>
      <c r="T25" s="29"/>
      <c r="U25" s="29"/>
      <c r="V25" s="30"/>
    </row>
    <row r="26" spans="3:29" x14ac:dyDescent="0.25">
      <c r="C26" s="31"/>
      <c r="D26" s="32"/>
      <c r="E26" s="32"/>
      <c r="F26" s="32"/>
      <c r="G26" s="32"/>
      <c r="H26" s="33"/>
      <c r="J26" s="31"/>
      <c r="K26" s="32"/>
      <c r="L26" s="32"/>
      <c r="M26" s="32"/>
      <c r="N26" s="32"/>
      <c r="O26" s="33"/>
      <c r="Q26" s="31"/>
      <c r="R26" s="32"/>
      <c r="S26" s="32"/>
      <c r="T26" s="32"/>
      <c r="U26" s="32"/>
      <c r="V26" s="33"/>
    </row>
    <row r="27" spans="3:29" x14ac:dyDescent="0.25">
      <c r="C27" s="34"/>
      <c r="D27" s="35"/>
      <c r="E27" s="35"/>
      <c r="F27" s="35"/>
      <c r="G27" s="35"/>
      <c r="H27" s="36"/>
      <c r="J27" s="34"/>
      <c r="K27" s="35"/>
      <c r="L27" s="35"/>
      <c r="M27" s="35"/>
      <c r="N27" s="35"/>
      <c r="O27" s="36"/>
      <c r="Q27" s="34"/>
      <c r="R27" s="35"/>
      <c r="S27" s="35"/>
      <c r="T27" s="35"/>
      <c r="U27" s="35"/>
      <c r="V27" s="36"/>
    </row>
    <row r="28" spans="3:29" x14ac:dyDescent="0.25">
      <c r="C28" s="37" t="s">
        <v>7</v>
      </c>
      <c r="D28" s="37" t="s">
        <v>0</v>
      </c>
      <c r="E28" s="37" t="s">
        <v>1</v>
      </c>
      <c r="F28" s="37" t="s">
        <v>7</v>
      </c>
      <c r="G28" s="37" t="s">
        <v>0</v>
      </c>
      <c r="H28" s="37" t="s">
        <v>1</v>
      </c>
      <c r="J28" s="37" t="s">
        <v>7</v>
      </c>
      <c r="K28" s="37" t="s">
        <v>0</v>
      </c>
      <c r="L28" s="37" t="s">
        <v>1</v>
      </c>
      <c r="M28" s="37" t="s">
        <v>7</v>
      </c>
      <c r="N28" s="37" t="s">
        <v>0</v>
      </c>
      <c r="O28" s="37" t="s">
        <v>1</v>
      </c>
      <c r="Q28" s="37" t="s">
        <v>7</v>
      </c>
      <c r="R28" s="37" t="s">
        <v>0</v>
      </c>
      <c r="S28" s="37" t="s">
        <v>1</v>
      </c>
      <c r="T28" s="37" t="s">
        <v>7</v>
      </c>
      <c r="U28" s="37" t="s">
        <v>0</v>
      </c>
      <c r="V28" s="37" t="s">
        <v>1</v>
      </c>
    </row>
    <row r="29" spans="3:29" x14ac:dyDescent="0.25">
      <c r="C29" s="38"/>
      <c r="D29" s="38"/>
      <c r="E29" s="38"/>
      <c r="F29" s="38"/>
      <c r="G29" s="38"/>
      <c r="H29" s="38"/>
      <c r="J29" s="38"/>
      <c r="K29" s="38"/>
      <c r="L29" s="38"/>
      <c r="M29" s="38"/>
      <c r="N29" s="38"/>
      <c r="O29" s="38"/>
      <c r="Q29" s="38"/>
      <c r="R29" s="38"/>
      <c r="S29" s="38"/>
      <c r="T29" s="38"/>
      <c r="U29" s="38"/>
      <c r="V29" s="38"/>
    </row>
    <row r="30" spans="3:29" x14ac:dyDescent="0.25">
      <c r="C30" s="38"/>
      <c r="D30" s="38"/>
      <c r="E30" s="38"/>
      <c r="F30" s="38"/>
      <c r="G30" s="38"/>
      <c r="H30" s="38"/>
      <c r="J30" s="38"/>
      <c r="K30" s="38"/>
      <c r="L30" s="38"/>
      <c r="M30" s="38"/>
      <c r="N30" s="38"/>
      <c r="O30" s="38"/>
      <c r="Q30" s="38"/>
      <c r="R30" s="38"/>
      <c r="S30" s="38"/>
      <c r="T30" s="38"/>
      <c r="U30" s="38"/>
      <c r="V30" s="38"/>
    </row>
    <row r="31" spans="3:29" x14ac:dyDescent="0.25">
      <c r="C31" s="38"/>
      <c r="D31" s="39"/>
      <c r="E31" s="39"/>
      <c r="F31" s="38"/>
      <c r="G31" s="39"/>
      <c r="H31" s="39"/>
      <c r="J31" s="38"/>
      <c r="K31" s="39"/>
      <c r="L31" s="39"/>
      <c r="M31" s="38"/>
      <c r="N31" s="39"/>
      <c r="O31" s="39"/>
      <c r="Q31" s="38"/>
      <c r="R31" s="39"/>
      <c r="S31" s="39"/>
      <c r="T31" s="38"/>
      <c r="U31" s="39"/>
      <c r="V31" s="39"/>
    </row>
    <row r="32" spans="3:29" x14ac:dyDescent="0.25">
      <c r="C32" s="39"/>
      <c r="D32" s="1" t="s">
        <v>9</v>
      </c>
      <c r="E32" s="1" t="s">
        <v>10</v>
      </c>
      <c r="F32" s="36"/>
      <c r="G32" s="1" t="s">
        <v>9</v>
      </c>
      <c r="H32" s="1" t="s">
        <v>10</v>
      </c>
      <c r="J32" s="39"/>
      <c r="K32" s="1" t="s">
        <v>9</v>
      </c>
      <c r="L32" s="1" t="s">
        <v>10</v>
      </c>
      <c r="M32" s="36"/>
      <c r="N32" s="1" t="s">
        <v>9</v>
      </c>
      <c r="O32" s="1" t="s">
        <v>10</v>
      </c>
      <c r="Q32" s="39"/>
      <c r="R32" s="1" t="s">
        <v>9</v>
      </c>
      <c r="S32" s="1" t="s">
        <v>10</v>
      </c>
      <c r="T32" s="36"/>
      <c r="U32" s="1" t="s">
        <v>9</v>
      </c>
      <c r="V32" s="1" t="s">
        <v>10</v>
      </c>
    </row>
    <row r="33" spans="3:22" x14ac:dyDescent="0.25">
      <c r="C33" s="4">
        <v>11</v>
      </c>
      <c r="D33" s="3" t="s">
        <v>12</v>
      </c>
      <c r="E33" s="3" t="s">
        <v>12</v>
      </c>
      <c r="F33" s="3">
        <v>16</v>
      </c>
      <c r="G33" s="3" t="s">
        <v>12</v>
      </c>
      <c r="H33" s="3" t="s">
        <v>12</v>
      </c>
      <c r="J33" s="4">
        <v>1</v>
      </c>
      <c r="K33" s="3">
        <f>'[3]DP SMYK VE SPÁŘE SM -30 PVAC .i'!C4</f>
        <v>4568.8230000000003</v>
      </c>
      <c r="L33" s="3">
        <f>'[3]DP SMYK VE SPÁŘE SM -30 PVAC .i'!D4</f>
        <v>3.6549999999999998</v>
      </c>
      <c r="M33" s="3">
        <v>6</v>
      </c>
      <c r="N33" s="3">
        <f>'[3]DP SMYK VE SPÁŘE SM -30 PVAC .i'!C9</f>
        <v>4723.5739999999996</v>
      </c>
      <c r="O33" s="3">
        <f>'[3]DP SMYK VE SPÁŘE SM -30 PVAC .i'!D9</f>
        <v>3.7789999999999999</v>
      </c>
      <c r="Q33" s="4">
        <v>21</v>
      </c>
      <c r="R33" s="3">
        <f>'[4]DP SMYK VE SPÁŘE SM +40 PVAC _1'!C4</f>
        <v>2633.8850000000002</v>
      </c>
      <c r="S33" s="3">
        <f>'[4]DP SMYK VE SPÁŘE SM +40 PVAC _1'!D4</f>
        <v>2.1070000000000002</v>
      </c>
      <c r="T33" s="3">
        <v>26</v>
      </c>
      <c r="U33" s="3">
        <f>'[4]DP SMYK VE SPÁŘE SM +40 PVAC _1'!C9</f>
        <v>3656.3440000000001</v>
      </c>
      <c r="V33" s="3">
        <f>'[4]DP SMYK VE SPÁŘE SM +40 PVAC _1'!D9</f>
        <v>2.9249999999999998</v>
      </c>
    </row>
    <row r="34" spans="3:22" x14ac:dyDescent="0.25">
      <c r="C34" s="4">
        <v>12</v>
      </c>
      <c r="D34" s="3" t="s">
        <v>12</v>
      </c>
      <c r="E34" s="3" t="s">
        <v>12</v>
      </c>
      <c r="F34" s="3">
        <v>17</v>
      </c>
      <c r="G34" s="3" t="s">
        <v>12</v>
      </c>
      <c r="H34" s="3" t="s">
        <v>12</v>
      </c>
      <c r="J34" s="4">
        <v>2</v>
      </c>
      <c r="K34" s="3">
        <f>'[3]DP SMYK VE SPÁŘE SM -30 PVAC .i'!C5</f>
        <v>3999.1770000000001</v>
      </c>
      <c r="L34" s="3">
        <f>'[3]DP SMYK VE SPÁŘE SM -30 PVAC .i'!D5</f>
        <v>3.1989999999999998</v>
      </c>
      <c r="M34" s="3">
        <v>7</v>
      </c>
      <c r="N34" s="3">
        <f>'[3]DP SMYK VE SPÁŘE SM -30 PVAC .i'!C10</f>
        <v>3420.18</v>
      </c>
      <c r="O34" s="3">
        <f>'[3]DP SMYK VE SPÁŘE SM -30 PVAC .i'!D10</f>
        <v>2.7360000000000002</v>
      </c>
      <c r="Q34" s="4">
        <v>22</v>
      </c>
      <c r="R34" s="3">
        <f>'[4]DP SMYK VE SPÁŘE SM +40 PVAC _1'!C5</f>
        <v>2793.8040000000001</v>
      </c>
      <c r="S34" s="3">
        <f>'[4]DP SMYK VE SPÁŘE SM +40 PVAC _1'!D5</f>
        <v>2.2349999999999999</v>
      </c>
      <c r="T34" s="3">
        <v>27</v>
      </c>
      <c r="U34" s="3">
        <f>'[4]DP SMYK VE SPÁŘE SM +40 PVAC _1'!C10</f>
        <v>2597.8760000000002</v>
      </c>
      <c r="V34" s="3">
        <f>'[4]DP SMYK VE SPÁŘE SM +40 PVAC _1'!D10</f>
        <v>2.0779999999999998</v>
      </c>
    </row>
    <row r="35" spans="3:22" x14ac:dyDescent="0.25">
      <c r="C35" s="4">
        <v>13</v>
      </c>
      <c r="D35" s="3" t="s">
        <v>12</v>
      </c>
      <c r="E35" s="3" t="s">
        <v>12</v>
      </c>
      <c r="F35" s="3">
        <v>18</v>
      </c>
      <c r="G35" s="3" t="s">
        <v>12</v>
      </c>
      <c r="H35" s="3" t="s">
        <v>12</v>
      </c>
      <c r="J35" s="4">
        <v>3</v>
      </c>
      <c r="K35" s="3">
        <f>'[3]DP SMYK VE SPÁŘE SM -30 PVAC .i'!C6</f>
        <v>3918.375</v>
      </c>
      <c r="L35" s="3">
        <f>'[3]DP SMYK VE SPÁŘE SM -30 PVAC .i'!D6</f>
        <v>3.1349999999999998</v>
      </c>
      <c r="M35" s="3">
        <v>8</v>
      </c>
      <c r="N35" s="3">
        <f>'[3]DP SMYK VE SPÁŘE SM -30 PVAC .i'!C11</f>
        <v>3987.471</v>
      </c>
      <c r="O35" s="3">
        <f>'[3]DP SMYK VE SPÁŘE SM -30 PVAC .i'!D11</f>
        <v>3.19</v>
      </c>
      <c r="Q35" s="4">
        <v>23</v>
      </c>
      <c r="R35" s="3">
        <f>'[4]DP SMYK VE SPÁŘE SM +40 PVAC _1'!C6</f>
        <v>2053.7979999999998</v>
      </c>
      <c r="S35" s="3">
        <f>'[4]DP SMYK VE SPÁŘE SM +40 PVAC _1'!D6</f>
        <v>1.643</v>
      </c>
      <c r="T35" s="3">
        <v>28</v>
      </c>
      <c r="U35" s="3">
        <f>'[4]DP SMYK VE SPÁŘE SM +40 PVAC _1'!C11</f>
        <v>2481.2330000000002</v>
      </c>
      <c r="V35" s="3">
        <f>'[4]DP SMYK VE SPÁŘE SM +40 PVAC _1'!D11</f>
        <v>1.9850000000000001</v>
      </c>
    </row>
    <row r="36" spans="3:22" x14ac:dyDescent="0.25">
      <c r="C36" s="4">
        <v>14</v>
      </c>
      <c r="D36" s="3" t="s">
        <v>12</v>
      </c>
      <c r="E36" s="3" t="s">
        <v>12</v>
      </c>
      <c r="F36" s="3">
        <v>19</v>
      </c>
      <c r="G36" s="3" t="s">
        <v>12</v>
      </c>
      <c r="H36" s="3" t="s">
        <v>12</v>
      </c>
      <c r="J36" s="4">
        <v>4</v>
      </c>
      <c r="K36" s="3">
        <f>'[3]DP SMYK VE SPÁŘE SM -30 PVAC .i'!C7</f>
        <v>5250.0950000000003</v>
      </c>
      <c r="L36" s="3">
        <f>'[3]DP SMYK VE SPÁŘE SM -30 PVAC .i'!D7</f>
        <v>4.2</v>
      </c>
      <c r="M36" s="3">
        <v>9</v>
      </c>
      <c r="N36" s="3">
        <f>'[3]DP SMYK VE SPÁŘE SM -30 PVAC .i'!C12</f>
        <v>5177.491</v>
      </c>
      <c r="O36" s="3">
        <f>'[3]DP SMYK VE SPÁŘE SM -30 PVAC .i'!D12</f>
        <v>4.1420000000000003</v>
      </c>
      <c r="Q36" s="4">
        <v>24</v>
      </c>
      <c r="R36" s="3">
        <f>'[4]DP SMYK VE SPÁŘE SM +40 PVAC _1'!C7</f>
        <v>3021.3409999999999</v>
      </c>
      <c r="S36" s="3">
        <f>'[4]DP SMYK VE SPÁŘE SM +40 PVAC _1'!D7</f>
        <v>2.4169999999999998</v>
      </c>
      <c r="T36" s="3">
        <v>29</v>
      </c>
      <c r="U36" s="3">
        <f>'[4]DP SMYK VE SPÁŘE SM +40 PVAC _1'!C12</f>
        <v>2284.915</v>
      </c>
      <c r="V36" s="3">
        <f>'[4]DP SMYK VE SPÁŘE SM +40 PVAC _1'!D12</f>
        <v>1.8280000000000001</v>
      </c>
    </row>
    <row r="37" spans="3:22" x14ac:dyDescent="0.25">
      <c r="C37" s="4">
        <v>15</v>
      </c>
      <c r="D37" s="3" t="s">
        <v>12</v>
      </c>
      <c r="E37" s="3" t="s">
        <v>12</v>
      </c>
      <c r="F37" s="3">
        <v>20</v>
      </c>
      <c r="G37" s="3" t="s">
        <v>12</v>
      </c>
      <c r="H37" s="3" t="s">
        <v>12</v>
      </c>
      <c r="J37" s="4">
        <v>5</v>
      </c>
      <c r="K37" s="3">
        <f>'[3]DP SMYK VE SPÁŘE SM -30 PVAC .i'!C8</f>
        <v>3358.127</v>
      </c>
      <c r="L37" s="3">
        <f>'[3]DP SMYK VE SPÁŘE SM -30 PVAC .i'!D8</f>
        <v>2.6869999999999998</v>
      </c>
      <c r="M37" s="3">
        <v>10</v>
      </c>
      <c r="N37" s="3">
        <f>'[3]DP SMYK VE SPÁŘE SM -30 PVAC .i'!C13</f>
        <v>2806.913</v>
      </c>
      <c r="O37" s="3">
        <f>'[3]DP SMYK VE SPÁŘE SM -30 PVAC .i'!D13</f>
        <v>2.246</v>
      </c>
      <c r="Q37" s="4">
        <v>25</v>
      </c>
      <c r="R37" s="3">
        <f>'[4]DP SMYK VE SPÁŘE SM +40 PVAC _1'!C8</f>
        <v>2995.3789999999999</v>
      </c>
      <c r="S37" s="3">
        <f>'[4]DP SMYK VE SPÁŘE SM +40 PVAC _1'!D8</f>
        <v>2.3959999999999999</v>
      </c>
      <c r="T37" s="3">
        <v>30</v>
      </c>
      <c r="U37" s="3">
        <f>'[4]DP SMYK VE SPÁŘE SM +40 PVAC _1'!C13</f>
        <v>3000.5880000000002</v>
      </c>
      <c r="V37" s="3">
        <f>'[4]DP SMYK VE SPÁŘE SM +40 PVAC _1'!D13</f>
        <v>2.4</v>
      </c>
    </row>
    <row r="38" spans="3:22" ht="5.0999999999999996" customHeight="1" x14ac:dyDescent="0.25">
      <c r="C38" s="41"/>
      <c r="D38" s="41"/>
      <c r="E38" s="41"/>
      <c r="F38" s="41"/>
      <c r="G38" s="41"/>
      <c r="H38" s="42"/>
      <c r="J38" s="41"/>
      <c r="K38" s="41"/>
      <c r="L38" s="41"/>
      <c r="M38" s="41"/>
      <c r="N38" s="41"/>
      <c r="O38" s="42"/>
      <c r="Q38" s="41"/>
      <c r="R38" s="41"/>
      <c r="S38" s="41"/>
      <c r="T38" s="41"/>
      <c r="U38" s="41"/>
      <c r="V38" s="42"/>
    </row>
    <row r="39" spans="3:22" x14ac:dyDescent="0.25">
      <c r="C39" s="43" t="s">
        <v>2</v>
      </c>
      <c r="D39" s="44"/>
      <c r="E39" s="44"/>
      <c r="F39" s="45"/>
      <c r="G39" s="7" t="s">
        <v>12</v>
      </c>
      <c r="H39" s="8" t="s">
        <v>12</v>
      </c>
      <c r="J39" s="43" t="s">
        <v>2</v>
      </c>
      <c r="K39" s="44"/>
      <c r="L39" s="44"/>
      <c r="M39" s="45"/>
      <c r="N39" s="7">
        <f>'[3]DP SMYK VE SPÁŘE SM -30 PVAC .i'!C14</f>
        <v>4121.0230000000001</v>
      </c>
      <c r="O39" s="8">
        <f>'[3]DP SMYK VE SPÁŘE SM -30 PVAC .i'!D14</f>
        <v>3.2970000000000002</v>
      </c>
      <c r="Q39" s="43" t="s">
        <v>2</v>
      </c>
      <c r="R39" s="44"/>
      <c r="S39" s="44"/>
      <c r="T39" s="45"/>
      <c r="U39" s="7">
        <f>'[4]DP SMYK VE SPÁŘE SM +40 PVAC _1'!C14</f>
        <v>2751.9160000000002</v>
      </c>
      <c r="V39" s="8">
        <f>'[4]DP SMYK VE SPÁŘE SM +40 PVAC _1'!D14</f>
        <v>2.202</v>
      </c>
    </row>
    <row r="40" spans="3:22" x14ac:dyDescent="0.25">
      <c r="C40" s="22" t="s">
        <v>3</v>
      </c>
      <c r="D40" s="23"/>
      <c r="E40" s="23"/>
      <c r="F40" s="24"/>
      <c r="G40" s="7" t="s">
        <v>12</v>
      </c>
      <c r="H40" s="8" t="s">
        <v>12</v>
      </c>
      <c r="J40" s="22" t="s">
        <v>3</v>
      </c>
      <c r="K40" s="23"/>
      <c r="L40" s="23"/>
      <c r="M40" s="24"/>
      <c r="N40" s="7">
        <f>'[3]DP SMYK VE SPÁŘE SM -30 PVAC .i'!C15</f>
        <v>5250.0950000000003</v>
      </c>
      <c r="O40" s="8">
        <f>'[3]DP SMYK VE SPÁŘE SM -30 PVAC .i'!D15</f>
        <v>4.2</v>
      </c>
      <c r="Q40" s="22" t="s">
        <v>3</v>
      </c>
      <c r="R40" s="23"/>
      <c r="S40" s="23"/>
      <c r="T40" s="24"/>
      <c r="U40" s="7">
        <f>'[4]DP SMYK VE SPÁŘE SM +40 PVAC _1'!C15</f>
        <v>3656.3440000000001</v>
      </c>
      <c r="V40" s="8">
        <f>'[4]DP SMYK VE SPÁŘE SM +40 PVAC _1'!D15</f>
        <v>2.9249999999999998</v>
      </c>
    </row>
    <row r="41" spans="3:22" x14ac:dyDescent="0.25">
      <c r="C41" s="22" t="s">
        <v>4</v>
      </c>
      <c r="D41" s="23"/>
      <c r="E41" s="23"/>
      <c r="F41" s="24"/>
      <c r="G41" s="7" t="s">
        <v>12</v>
      </c>
      <c r="H41" s="8" t="s">
        <v>12</v>
      </c>
      <c r="J41" s="22" t="s">
        <v>4</v>
      </c>
      <c r="K41" s="23"/>
      <c r="L41" s="23"/>
      <c r="M41" s="24"/>
      <c r="N41" s="7">
        <f>'[3]DP SMYK VE SPÁŘE SM -30 PVAC .i'!C16</f>
        <v>2806.913</v>
      </c>
      <c r="O41" s="8">
        <f>'[3]DP SMYK VE SPÁŘE SM -30 PVAC .i'!D16</f>
        <v>2.246</v>
      </c>
      <c r="Q41" s="22" t="s">
        <v>4</v>
      </c>
      <c r="R41" s="23"/>
      <c r="S41" s="23"/>
      <c r="T41" s="24"/>
      <c r="U41" s="7">
        <f>'[4]DP SMYK VE SPÁŘE SM +40 PVAC _1'!C16</f>
        <v>2053.7979999999998</v>
      </c>
      <c r="V41" s="8">
        <f>'[4]DP SMYK VE SPÁŘE SM +40 PVAC _1'!D16</f>
        <v>1.643</v>
      </c>
    </row>
    <row r="42" spans="3:22" x14ac:dyDescent="0.25">
      <c r="C42" s="22" t="s">
        <v>5</v>
      </c>
      <c r="D42" s="23"/>
      <c r="E42" s="23"/>
      <c r="F42" s="24"/>
      <c r="G42" s="7" t="s">
        <v>12</v>
      </c>
      <c r="H42" s="8" t="s">
        <v>12</v>
      </c>
      <c r="J42" s="22" t="s">
        <v>5</v>
      </c>
      <c r="K42" s="23"/>
      <c r="L42" s="23"/>
      <c r="M42" s="24"/>
      <c r="N42" s="7">
        <f>'[3]DP SMYK VE SPÁŘE SM -30 PVAC .i'!C17</f>
        <v>804.73199999999997</v>
      </c>
      <c r="O42" s="8">
        <f>'[3]DP SMYK VE SPÁŘE SM -30 PVAC .i'!D17</f>
        <v>0.64400000000000002</v>
      </c>
      <c r="Q42" s="22" t="s">
        <v>5</v>
      </c>
      <c r="R42" s="23"/>
      <c r="S42" s="23"/>
      <c r="T42" s="24"/>
      <c r="U42" s="7">
        <f>'[4]DP SMYK VE SPÁŘE SM +40 PVAC _1'!C17</f>
        <v>450.90499999999997</v>
      </c>
      <c r="V42" s="8">
        <f>'[4]DP SMYK VE SPÁŘE SM +40 PVAC _1'!D17</f>
        <v>0.36099999999999999</v>
      </c>
    </row>
    <row r="43" spans="3:22" x14ac:dyDescent="0.25">
      <c r="C43" s="25" t="s">
        <v>6</v>
      </c>
      <c r="D43" s="26"/>
      <c r="E43" s="26"/>
      <c r="F43" s="27"/>
      <c r="G43" s="5" t="s">
        <v>12</v>
      </c>
      <c r="H43" s="6" t="s">
        <v>12</v>
      </c>
      <c r="J43" s="25" t="s">
        <v>6</v>
      </c>
      <c r="K43" s="26"/>
      <c r="L43" s="26"/>
      <c r="M43" s="27"/>
      <c r="N43" s="5">
        <f>'[3]DP SMYK VE SPÁŘE SM -30 PVAC .i'!C18</f>
        <v>3993.3240000000001</v>
      </c>
      <c r="O43" s="6">
        <f>'[3]DP SMYK VE SPÁŘE SM -30 PVAC .i'!D18</f>
        <v>3.1949999999999998</v>
      </c>
      <c r="Q43" s="25" t="s">
        <v>6</v>
      </c>
      <c r="R43" s="26"/>
      <c r="S43" s="26"/>
      <c r="T43" s="27"/>
      <c r="U43" s="5">
        <f>'[4]DP SMYK VE SPÁŘE SM +40 PVAC _1'!C18</f>
        <v>2713.8440000000001</v>
      </c>
      <c r="V43" s="6">
        <f>'[4]DP SMYK VE SPÁŘE SM +40 PVAC _1'!D18</f>
        <v>2.1709999999999998</v>
      </c>
    </row>
    <row r="49" spans="2:22" x14ac:dyDescent="0.25">
      <c r="C49" s="28" t="s">
        <v>13</v>
      </c>
      <c r="D49" s="29"/>
      <c r="E49" s="29"/>
      <c r="F49" s="29"/>
      <c r="G49" s="29"/>
      <c r="H49" s="30"/>
      <c r="J49" s="28" t="s">
        <v>18</v>
      </c>
      <c r="K49" s="29"/>
      <c r="L49" s="29"/>
      <c r="M49" s="29"/>
      <c r="N49" s="29"/>
      <c r="O49" s="30"/>
      <c r="Q49" s="28" t="s">
        <v>23</v>
      </c>
      <c r="R49" s="29"/>
      <c r="S49" s="29"/>
      <c r="T49" s="29"/>
      <c r="U49" s="29"/>
      <c r="V49" s="30"/>
    </row>
    <row r="50" spans="2:22" x14ac:dyDescent="0.25">
      <c r="C50" s="31"/>
      <c r="D50" s="32"/>
      <c r="E50" s="32"/>
      <c r="F50" s="32"/>
      <c r="G50" s="32"/>
      <c r="H50" s="33"/>
      <c r="J50" s="31"/>
      <c r="K50" s="32"/>
      <c r="L50" s="32"/>
      <c r="M50" s="32"/>
      <c r="N50" s="32"/>
      <c r="O50" s="33"/>
      <c r="Q50" s="31"/>
      <c r="R50" s="32"/>
      <c r="S50" s="32"/>
      <c r="T50" s="32"/>
      <c r="U50" s="32"/>
      <c r="V50" s="33"/>
    </row>
    <row r="51" spans="2:22" x14ac:dyDescent="0.25">
      <c r="C51" s="34"/>
      <c r="D51" s="35"/>
      <c r="E51" s="35"/>
      <c r="F51" s="35"/>
      <c r="G51" s="35"/>
      <c r="H51" s="36"/>
      <c r="J51" s="34"/>
      <c r="K51" s="35"/>
      <c r="L51" s="35"/>
      <c r="M51" s="35"/>
      <c r="N51" s="35"/>
      <c r="O51" s="36"/>
      <c r="Q51" s="34"/>
      <c r="R51" s="35"/>
      <c r="S51" s="35"/>
      <c r="T51" s="35"/>
      <c r="U51" s="35"/>
      <c r="V51" s="36"/>
    </row>
    <row r="52" spans="2:22" x14ac:dyDescent="0.25">
      <c r="C52" s="37" t="s">
        <v>7</v>
      </c>
      <c r="D52" s="37" t="s">
        <v>0</v>
      </c>
      <c r="E52" s="37" t="s">
        <v>1</v>
      </c>
      <c r="F52" s="37" t="s">
        <v>7</v>
      </c>
      <c r="G52" s="37" t="s">
        <v>0</v>
      </c>
      <c r="H52" s="37" t="s">
        <v>1</v>
      </c>
      <c r="J52" s="37" t="s">
        <v>7</v>
      </c>
      <c r="K52" s="37" t="s">
        <v>0</v>
      </c>
      <c r="L52" s="37" t="s">
        <v>1</v>
      </c>
      <c r="M52" s="37" t="s">
        <v>7</v>
      </c>
      <c r="N52" s="37" t="s">
        <v>0</v>
      </c>
      <c r="O52" s="37" t="s">
        <v>1</v>
      </c>
      <c r="Q52" s="37" t="s">
        <v>7</v>
      </c>
      <c r="R52" s="37" t="s">
        <v>0</v>
      </c>
      <c r="S52" s="37" t="s">
        <v>1</v>
      </c>
      <c r="T52" s="37" t="s">
        <v>7</v>
      </c>
      <c r="U52" s="37" t="s">
        <v>0</v>
      </c>
      <c r="V52" s="37" t="s">
        <v>1</v>
      </c>
    </row>
    <row r="53" spans="2:22" x14ac:dyDescent="0.25">
      <c r="C53" s="38"/>
      <c r="D53" s="38"/>
      <c r="E53" s="38"/>
      <c r="F53" s="38"/>
      <c r="G53" s="38"/>
      <c r="H53" s="38"/>
      <c r="J53" s="38"/>
      <c r="K53" s="38"/>
      <c r="L53" s="38"/>
      <c r="M53" s="38"/>
      <c r="N53" s="38"/>
      <c r="O53" s="38"/>
      <c r="Q53" s="38"/>
      <c r="R53" s="38"/>
      <c r="S53" s="38"/>
      <c r="T53" s="38"/>
      <c r="U53" s="38"/>
      <c r="V53" s="38"/>
    </row>
    <row r="54" spans="2:22" x14ac:dyDescent="0.25">
      <c r="C54" s="38"/>
      <c r="D54" s="38"/>
      <c r="E54" s="38"/>
      <c r="F54" s="38"/>
      <c r="G54" s="38"/>
      <c r="H54" s="38"/>
      <c r="J54" s="38"/>
      <c r="K54" s="38"/>
      <c r="L54" s="38"/>
      <c r="M54" s="38"/>
      <c r="N54" s="38"/>
      <c r="O54" s="38"/>
      <c r="Q54" s="38"/>
      <c r="R54" s="38"/>
      <c r="S54" s="38"/>
      <c r="T54" s="38"/>
      <c r="U54" s="38"/>
      <c r="V54" s="38"/>
    </row>
    <row r="55" spans="2:22" x14ac:dyDescent="0.25">
      <c r="C55" s="38"/>
      <c r="D55" s="39"/>
      <c r="E55" s="39"/>
      <c r="F55" s="38"/>
      <c r="G55" s="39"/>
      <c r="H55" s="39"/>
      <c r="J55" s="38"/>
      <c r="K55" s="39"/>
      <c r="L55" s="39"/>
      <c r="M55" s="38"/>
      <c r="N55" s="39"/>
      <c r="O55" s="39"/>
      <c r="Q55" s="38"/>
      <c r="R55" s="39"/>
      <c r="S55" s="39"/>
      <c r="T55" s="38"/>
      <c r="U55" s="39"/>
      <c r="V55" s="39"/>
    </row>
    <row r="56" spans="2:22" x14ac:dyDescent="0.25">
      <c r="C56" s="39"/>
      <c r="D56" s="1" t="s">
        <v>9</v>
      </c>
      <c r="E56" s="11" t="s">
        <v>10</v>
      </c>
      <c r="F56" s="36"/>
      <c r="G56" s="1" t="s">
        <v>9</v>
      </c>
      <c r="H56" s="1" t="s">
        <v>10</v>
      </c>
      <c r="J56" s="39"/>
      <c r="K56" s="1" t="s">
        <v>9</v>
      </c>
      <c r="L56" s="11" t="s">
        <v>10</v>
      </c>
      <c r="M56" s="36"/>
      <c r="N56" s="1" t="s">
        <v>9</v>
      </c>
      <c r="O56" s="1" t="s">
        <v>10</v>
      </c>
      <c r="Q56" s="39"/>
      <c r="R56" s="1" t="s">
        <v>9</v>
      </c>
      <c r="S56" s="11" t="s">
        <v>10</v>
      </c>
      <c r="T56" s="36"/>
      <c r="U56" s="1" t="s">
        <v>9</v>
      </c>
      <c r="V56" s="1" t="s">
        <v>10</v>
      </c>
    </row>
    <row r="57" spans="2:22" x14ac:dyDescent="0.25">
      <c r="C57" s="4">
        <v>71</v>
      </c>
      <c r="D57" s="4">
        <f>'[5]DP SMYK VE SPÁŘE SM 23 UF+PVAc '!C4</f>
        <v>3555.5749999999998</v>
      </c>
      <c r="E57" s="3">
        <f>'[5]DP SMYK VE SPÁŘE SM 23 UF+PVAc '!D4</f>
        <v>2.8439999999999999</v>
      </c>
      <c r="F57" s="3">
        <v>76</v>
      </c>
      <c r="G57" s="3">
        <f>'[5]DP SMYK VE SPÁŘE SM 23 UF+PVAc '!C9</f>
        <v>2968.26</v>
      </c>
      <c r="H57" s="3">
        <f>'[5]DP SMYK VE SPÁŘE SM 23 UF+PVAc '!D9</f>
        <v>2.375</v>
      </c>
      <c r="J57" s="4">
        <v>61</v>
      </c>
      <c r="K57" s="4">
        <f>'[6]DP SMYK VE SPÁŘE SM -30 UF+PVAC'!C4</f>
        <v>4109.143</v>
      </c>
      <c r="L57" s="3">
        <f>'[6]DP SMYK VE SPÁŘE SM -30 UF+PVAC'!D4</f>
        <v>3.2869999999999999</v>
      </c>
      <c r="M57" s="3">
        <v>66</v>
      </c>
      <c r="N57" s="3">
        <f>'[6]DP SMYK VE SPÁŘE SM -30 UF+PVAC'!C9</f>
        <v>4162.152</v>
      </c>
      <c r="O57" s="3">
        <f>'[6]DP SMYK VE SPÁŘE SM -30 UF+PVAC'!D9</f>
        <v>3.33</v>
      </c>
      <c r="Q57" s="4">
        <v>81</v>
      </c>
      <c r="R57" s="4">
        <f>'[7]DP SMYK VE SPÁŘE SM +40 UF+PVAC'!C4</f>
        <v>3930.87</v>
      </c>
      <c r="S57" s="4">
        <v>3.145</v>
      </c>
      <c r="T57" s="3">
        <v>86</v>
      </c>
      <c r="U57" s="4">
        <v>4420.4430000000002</v>
      </c>
      <c r="V57" s="3">
        <v>3.536</v>
      </c>
    </row>
    <row r="58" spans="2:22" x14ac:dyDescent="0.25">
      <c r="C58" s="4">
        <v>72</v>
      </c>
      <c r="D58" s="4">
        <f>'[5]DP SMYK VE SPÁŘE SM 23 UF+PVAc '!C5</f>
        <v>3180.9209999999998</v>
      </c>
      <c r="E58" s="3">
        <f>'[5]DP SMYK VE SPÁŘE SM 23 UF+PVAc '!D5</f>
        <v>2.5449999999999999</v>
      </c>
      <c r="F58" s="3">
        <v>77</v>
      </c>
      <c r="G58" s="3">
        <f>'[5]DP SMYK VE SPÁŘE SM 23 UF+PVAc '!C10</f>
        <v>3638.9560000000001</v>
      </c>
      <c r="H58" s="3">
        <f>'[5]DP SMYK VE SPÁŘE SM 23 UF+PVAc '!D10</f>
        <v>2.911</v>
      </c>
      <c r="J58" s="3">
        <v>62</v>
      </c>
      <c r="K58" s="4">
        <f>'[6]DP SMYK VE SPÁŘE SM -30 UF+PVAC'!C5</f>
        <v>3848.761</v>
      </c>
      <c r="L58" s="3">
        <f>'[6]DP SMYK VE SPÁŘE SM -30 UF+PVAC'!D5</f>
        <v>3.0790000000000002</v>
      </c>
      <c r="M58" s="3">
        <v>67</v>
      </c>
      <c r="N58" s="3">
        <f>'[6]DP SMYK VE SPÁŘE SM -30 UF+PVAC'!C10</f>
        <v>3042.2910000000002</v>
      </c>
      <c r="O58" s="3">
        <f>'[6]DP SMYK VE SPÁŘE SM -30 UF+PVAC'!D10</f>
        <v>2.4340000000000002</v>
      </c>
      <c r="Q58" s="4">
        <v>82</v>
      </c>
      <c r="R58" s="12">
        <f>'[7]DP SMYK VE SPÁŘE SM +40 UF+PVAC'!C5</f>
        <v>4201.8810000000003</v>
      </c>
      <c r="S58" s="12">
        <v>3.3620000000000001</v>
      </c>
      <c r="T58" s="10">
        <v>87</v>
      </c>
      <c r="U58" s="12">
        <v>3748.0369999999998</v>
      </c>
      <c r="V58" s="10">
        <v>2.9980000000000002</v>
      </c>
    </row>
    <row r="59" spans="2:22" x14ac:dyDescent="0.25">
      <c r="C59" s="4">
        <v>73</v>
      </c>
      <c r="D59" s="4">
        <f>'[5]DP SMYK VE SPÁŘE SM 23 UF+PVAc '!C6</f>
        <v>3857.6970000000001</v>
      </c>
      <c r="E59" s="3">
        <f>'[5]DP SMYK VE SPÁŘE SM 23 UF+PVAc '!D6</f>
        <v>3.0859999999999999</v>
      </c>
      <c r="F59" s="3">
        <v>78</v>
      </c>
      <c r="G59" s="3">
        <f>'[5]DP SMYK VE SPÁŘE SM 23 UF+PVAc '!C11</f>
        <v>3841.413</v>
      </c>
      <c r="H59" s="3">
        <f>'[5]DP SMYK VE SPÁŘE SM 23 UF+PVAc '!D11</f>
        <v>3.073</v>
      </c>
      <c r="J59" s="3">
        <v>63</v>
      </c>
      <c r="K59" s="4">
        <f>'[6]DP SMYK VE SPÁŘE SM -30 UF+PVAC'!C6</f>
        <v>4331.3280000000004</v>
      </c>
      <c r="L59" s="3">
        <f>'[6]DP SMYK VE SPÁŘE SM -30 UF+PVAC'!D6</f>
        <v>3.4649999999999999</v>
      </c>
      <c r="M59" s="3">
        <v>68</v>
      </c>
      <c r="N59" s="3">
        <f>'[6]DP SMYK VE SPÁŘE SM -30 UF+PVAC'!C11</f>
        <v>4085.3679999999999</v>
      </c>
      <c r="O59" s="3">
        <f>'[6]DP SMYK VE SPÁŘE SM -30 UF+PVAC'!D11</f>
        <v>3.2679999999999998</v>
      </c>
      <c r="Q59" s="4">
        <v>83</v>
      </c>
      <c r="R59" s="4">
        <f>'[7]DP SMYK VE SPÁŘE SM +40 UF+PVAC'!C6</f>
        <v>4289.5410000000002</v>
      </c>
      <c r="S59" s="4">
        <v>3.4319999999999999</v>
      </c>
      <c r="T59" s="3">
        <v>88</v>
      </c>
      <c r="U59" s="4">
        <v>5250.2979999999998</v>
      </c>
      <c r="V59" s="3">
        <v>4.2</v>
      </c>
    </row>
    <row r="60" spans="2:22" x14ac:dyDescent="0.25">
      <c r="B60" s="9"/>
      <c r="C60" s="3">
        <v>74</v>
      </c>
      <c r="D60" s="4">
        <f>'[5]DP SMYK VE SPÁŘE SM 23 UF+PVAc '!C7</f>
        <v>3430.9850000000001</v>
      </c>
      <c r="E60" s="3">
        <f>'[5]DP SMYK VE SPÁŘE SM 23 UF+PVAc '!D7</f>
        <v>2.7450000000000001</v>
      </c>
      <c r="F60" s="3">
        <v>79</v>
      </c>
      <c r="G60" s="3">
        <f>'[5]DP SMYK VE SPÁŘE SM 23 UF+PVAc '!C12</f>
        <v>4454.902</v>
      </c>
      <c r="H60" s="3">
        <f>'[5]DP SMYK VE SPÁŘE SM 23 UF+PVAc '!D12</f>
        <v>3.5640000000000001</v>
      </c>
      <c r="J60" s="3">
        <v>64</v>
      </c>
      <c r="K60" s="4">
        <f>'[6]DP SMYK VE SPÁŘE SM -30 UF+PVAC'!C7</f>
        <v>4814.9650000000001</v>
      </c>
      <c r="L60" s="3">
        <f>'[6]DP SMYK VE SPÁŘE SM -30 UF+PVAC'!D7</f>
        <v>3.8519999999999999</v>
      </c>
      <c r="M60" s="3">
        <v>69</v>
      </c>
      <c r="N60" s="3">
        <f>'[6]DP SMYK VE SPÁŘE SM -30 UF+PVAC'!C12</f>
        <v>3010.0250000000001</v>
      </c>
      <c r="O60" s="3">
        <f>'[6]DP SMYK VE SPÁŘE SM -30 UF+PVAC'!D12</f>
        <v>2.4079999999999999</v>
      </c>
      <c r="Q60" s="4">
        <v>84</v>
      </c>
      <c r="R60" s="4">
        <f>'[7]DP SMYK VE SPÁŘE SM +40 UF+PVAC'!C7</f>
        <v>4288.2</v>
      </c>
      <c r="S60" s="4">
        <v>3.431</v>
      </c>
      <c r="T60" s="3">
        <v>89</v>
      </c>
      <c r="U60" s="4">
        <v>3443.7579999999998</v>
      </c>
      <c r="V60" s="3">
        <v>2.7549999999999999</v>
      </c>
    </row>
    <row r="61" spans="2:22" x14ac:dyDescent="0.25">
      <c r="B61" s="9"/>
      <c r="C61" s="3">
        <v>75</v>
      </c>
      <c r="D61" s="12">
        <f>'[5]DP SMYK VE SPÁŘE SM 23 UF+PVAc '!C8</f>
        <v>3515.3339999999998</v>
      </c>
      <c r="E61" s="10">
        <f>'[5]DP SMYK VE SPÁŘE SM 23 UF+PVAc '!D8</f>
        <v>2.8119999999999998</v>
      </c>
      <c r="F61" s="3">
        <v>80</v>
      </c>
      <c r="G61" s="3">
        <f>'[5]DP SMYK VE SPÁŘE SM 23 UF+PVAc '!C13</f>
        <v>3508.4490000000001</v>
      </c>
      <c r="H61" s="3">
        <f>'[5]DP SMYK VE SPÁŘE SM 23 UF+PVAc '!D13</f>
        <v>2.8069999999999999</v>
      </c>
      <c r="J61" s="3">
        <v>65</v>
      </c>
      <c r="K61" s="12">
        <f>'[6]DP SMYK VE SPÁŘE SM -30 UF+PVAC'!C8</f>
        <v>3224.683</v>
      </c>
      <c r="L61" s="10">
        <f>'[6]DP SMYK VE SPÁŘE SM -30 UF+PVAC'!D8</f>
        <v>2.58</v>
      </c>
      <c r="M61" s="3">
        <v>70</v>
      </c>
      <c r="N61" s="3">
        <f>'[6]DP SMYK VE SPÁŘE SM -30 UF+PVAC'!C13</f>
        <v>3761.078</v>
      </c>
      <c r="O61" s="3">
        <f>'[6]DP SMYK VE SPÁŘE SM -30 UF+PVAC'!D13</f>
        <v>3.0089999999999999</v>
      </c>
      <c r="Q61" s="4">
        <v>85</v>
      </c>
      <c r="R61" s="12">
        <f>'[7]DP SMYK VE SPÁŘE SM +40 UF+PVAC'!C8</f>
        <v>4241.4679999999998</v>
      </c>
      <c r="S61" s="12">
        <v>3.3929999999999998</v>
      </c>
      <c r="T61" s="10">
        <v>90</v>
      </c>
      <c r="U61" s="12">
        <v>3911.18</v>
      </c>
      <c r="V61" s="9">
        <v>3.129</v>
      </c>
    </row>
    <row r="62" spans="2:22" ht="5.0999999999999996" customHeight="1" x14ac:dyDescent="0.25">
      <c r="B62" s="9"/>
      <c r="C62" s="41"/>
      <c r="D62" s="41"/>
      <c r="E62" s="41"/>
      <c r="F62" s="41"/>
      <c r="G62" s="41"/>
      <c r="H62" s="41"/>
      <c r="J62" s="41"/>
      <c r="K62" s="41"/>
      <c r="L62" s="41"/>
      <c r="M62" s="41"/>
      <c r="N62" s="41"/>
      <c r="O62" s="41"/>
      <c r="Q62" s="40"/>
      <c r="R62" s="41"/>
      <c r="S62" s="41"/>
      <c r="T62" s="41"/>
      <c r="U62" s="41"/>
      <c r="V62" s="42"/>
    </row>
    <row r="63" spans="2:22" x14ac:dyDescent="0.25">
      <c r="B63" s="9"/>
      <c r="C63" s="44" t="s">
        <v>2</v>
      </c>
      <c r="D63" s="44"/>
      <c r="E63" s="44"/>
      <c r="F63" s="45"/>
      <c r="G63" s="7">
        <f>'[5]DP SMYK VE SPÁŘE SM 23 UF+PVAc '!C14</f>
        <v>3595.2489999999998</v>
      </c>
      <c r="H63" s="8">
        <f>'[5]DP SMYK VE SPÁŘE SM 23 UF+PVAc '!D14</f>
        <v>2.8759999999999999</v>
      </c>
      <c r="J63" s="44" t="s">
        <v>2</v>
      </c>
      <c r="K63" s="44"/>
      <c r="L63" s="44"/>
      <c r="M63" s="45"/>
      <c r="N63" s="7">
        <f>'[6]DP SMYK VE SPÁŘE SM -30 UF+PVAC'!C14</f>
        <v>3838.9789999999998</v>
      </c>
      <c r="O63" s="8">
        <f>'[6]DP SMYK VE SPÁŘE SM -30 UF+PVAC'!D14</f>
        <v>3.0710000000000002</v>
      </c>
      <c r="Q63" s="43" t="s">
        <v>2</v>
      </c>
      <c r="R63" s="44"/>
      <c r="S63" s="44"/>
      <c r="T63" s="45"/>
      <c r="U63" s="4">
        <v>4172.5680000000002</v>
      </c>
      <c r="V63" s="3">
        <v>3.3380000000000001</v>
      </c>
    </row>
    <row r="64" spans="2:22" x14ac:dyDescent="0.25">
      <c r="B64" s="9"/>
      <c r="C64" s="23" t="s">
        <v>3</v>
      </c>
      <c r="D64" s="23"/>
      <c r="E64" s="23"/>
      <c r="F64" s="24"/>
      <c r="G64" s="2">
        <f>'[5]DP SMYK VE SPÁŘE SM 23 UF+PVAc '!C15</f>
        <v>4454.902</v>
      </c>
      <c r="H64" s="4">
        <f>'[5]DP SMYK VE SPÁŘE SM 23 UF+PVAc '!D15</f>
        <v>3.5640000000000001</v>
      </c>
      <c r="J64" s="23" t="s">
        <v>3</v>
      </c>
      <c r="K64" s="23"/>
      <c r="L64" s="23"/>
      <c r="M64" s="24"/>
      <c r="N64" s="2">
        <f>'[6]DP SMYK VE SPÁŘE SM -30 UF+PVAC'!C15</f>
        <v>4814.9650000000001</v>
      </c>
      <c r="O64" s="4">
        <f>'[6]DP SMYK VE SPÁŘE SM -30 UF+PVAC'!D15</f>
        <v>3.8519999999999999</v>
      </c>
      <c r="Q64" s="22" t="s">
        <v>3</v>
      </c>
      <c r="R64" s="23"/>
      <c r="S64" s="23"/>
      <c r="T64" s="24"/>
      <c r="U64" s="13">
        <v>5250.2979999999998</v>
      </c>
      <c r="V64" s="9">
        <v>4.2</v>
      </c>
    </row>
    <row r="65" spans="3:23" x14ac:dyDescent="0.25">
      <c r="C65" s="22" t="s">
        <v>4</v>
      </c>
      <c r="D65" s="23"/>
      <c r="E65" s="23"/>
      <c r="F65" s="24"/>
      <c r="G65" s="2">
        <f>'[5]DP SMYK VE SPÁŘE SM 23 UF+PVAc '!C16</f>
        <v>2968.26</v>
      </c>
      <c r="H65" s="4">
        <f>'[5]DP SMYK VE SPÁŘE SM 23 UF+PVAc '!D16</f>
        <v>2.375</v>
      </c>
      <c r="J65" s="22" t="s">
        <v>4</v>
      </c>
      <c r="K65" s="23"/>
      <c r="L65" s="23"/>
      <c r="M65" s="24"/>
      <c r="N65" s="2">
        <f>'[6]DP SMYK VE SPÁŘE SM -30 UF+PVAC'!C16</f>
        <v>3010.0250000000001</v>
      </c>
      <c r="O65" s="4">
        <f>'[6]DP SMYK VE SPÁŘE SM -30 UF+PVAC'!D16</f>
        <v>2.4079999999999999</v>
      </c>
      <c r="Q65" s="22" t="s">
        <v>4</v>
      </c>
      <c r="R65" s="23"/>
      <c r="S65" s="23"/>
      <c r="T65" s="24"/>
      <c r="U65" s="4">
        <v>3443.7579999999998</v>
      </c>
      <c r="V65" s="3">
        <v>2.7549999999999999</v>
      </c>
    </row>
    <row r="66" spans="3:23" x14ac:dyDescent="0.25">
      <c r="C66" s="22" t="s">
        <v>5</v>
      </c>
      <c r="D66" s="23"/>
      <c r="E66" s="23"/>
      <c r="F66" s="24"/>
      <c r="G66" s="2">
        <f>'[5]DP SMYK VE SPÁŘE SM 23 UF+PVAc '!C17</f>
        <v>405.19499999999999</v>
      </c>
      <c r="H66" s="4">
        <f>'[5]DP SMYK VE SPÁŘE SM 23 UF+PVAc '!D17</f>
        <v>0.32400000000000001</v>
      </c>
      <c r="J66" s="22" t="s">
        <v>5</v>
      </c>
      <c r="K66" s="23"/>
      <c r="L66" s="23"/>
      <c r="M66" s="24"/>
      <c r="N66" s="2">
        <f>'[6]DP SMYK VE SPÁŘE SM -30 UF+PVAC'!C17</f>
        <v>590.52700000000004</v>
      </c>
      <c r="O66" s="4">
        <f>'[6]DP SMYK VE SPÁŘE SM -30 UF+PVAC'!D17</f>
        <v>0.47199999999999998</v>
      </c>
      <c r="Q66" s="22" t="s">
        <v>5</v>
      </c>
      <c r="R66" s="23"/>
      <c r="S66" s="23"/>
      <c r="T66" s="24"/>
      <c r="U66" s="4">
        <v>482.32499999999999</v>
      </c>
      <c r="V66" s="3">
        <v>0.38600000000000001</v>
      </c>
    </row>
    <row r="67" spans="3:23" x14ac:dyDescent="0.25">
      <c r="C67" s="25" t="s">
        <v>6</v>
      </c>
      <c r="D67" s="26"/>
      <c r="E67" s="26"/>
      <c r="F67" s="27"/>
      <c r="G67" s="5">
        <f>'[5]DP SMYK VE SPÁŘE SM 23 UF+PVAc '!C18</f>
        <v>3535.4540000000002</v>
      </c>
      <c r="H67" s="6">
        <f>'[5]DP SMYK VE SPÁŘE SM 23 UF+PVAc '!D18</f>
        <v>2.8279999999999998</v>
      </c>
      <c r="J67" s="25" t="s">
        <v>6</v>
      </c>
      <c r="K67" s="26"/>
      <c r="L67" s="26"/>
      <c r="M67" s="27"/>
      <c r="N67" s="5">
        <f>'[6]DP SMYK VE SPÁŘE SM -30 UF+PVAC'!C18</f>
        <v>3967.0639999999999</v>
      </c>
      <c r="O67" s="6">
        <f>'[6]DP SMYK VE SPÁŘE SM -30 UF+PVAC'!D18</f>
        <v>3.1739999999999999</v>
      </c>
      <c r="Q67" s="25" t="s">
        <v>6</v>
      </c>
      <c r="R67" s="26"/>
      <c r="S67" s="26"/>
      <c r="T67" s="27"/>
      <c r="U67" s="16">
        <v>4221.674</v>
      </c>
      <c r="V67" s="17">
        <v>3.3769999999999998</v>
      </c>
    </row>
    <row r="72" spans="3:23" x14ac:dyDescent="0.25">
      <c r="C72" s="28" t="s">
        <v>14</v>
      </c>
      <c r="D72" s="29"/>
      <c r="E72" s="29"/>
      <c r="F72" s="29"/>
      <c r="G72" s="29"/>
      <c r="H72" s="30"/>
      <c r="J72" s="28" t="s">
        <v>19</v>
      </c>
      <c r="K72" s="29"/>
      <c r="L72" s="29"/>
      <c r="M72" s="29"/>
      <c r="N72" s="29"/>
      <c r="O72" s="30"/>
      <c r="Q72" s="28" t="s">
        <v>24</v>
      </c>
      <c r="R72" s="29"/>
      <c r="S72" s="29"/>
      <c r="T72" s="29"/>
      <c r="U72" s="29"/>
      <c r="V72" s="30"/>
    </row>
    <row r="73" spans="3:23" x14ac:dyDescent="0.25">
      <c r="C73" s="31"/>
      <c r="D73" s="32"/>
      <c r="E73" s="32"/>
      <c r="F73" s="32"/>
      <c r="G73" s="32"/>
      <c r="H73" s="33"/>
      <c r="J73" s="31"/>
      <c r="K73" s="32"/>
      <c r="L73" s="32"/>
      <c r="M73" s="32"/>
      <c r="N73" s="32"/>
      <c r="O73" s="33"/>
      <c r="Q73" s="31"/>
      <c r="R73" s="32"/>
      <c r="S73" s="32"/>
      <c r="T73" s="32"/>
      <c r="U73" s="32"/>
      <c r="V73" s="33"/>
    </row>
    <row r="74" spans="3:23" x14ac:dyDescent="0.25">
      <c r="C74" s="34"/>
      <c r="D74" s="35"/>
      <c r="E74" s="35"/>
      <c r="F74" s="35"/>
      <c r="G74" s="35"/>
      <c r="H74" s="36"/>
      <c r="J74" s="34"/>
      <c r="K74" s="35"/>
      <c r="L74" s="35"/>
      <c r="M74" s="35"/>
      <c r="N74" s="35"/>
      <c r="O74" s="36"/>
      <c r="Q74" s="34"/>
      <c r="R74" s="35"/>
      <c r="S74" s="35"/>
      <c r="T74" s="35"/>
      <c r="U74" s="35"/>
      <c r="V74" s="36"/>
    </row>
    <row r="75" spans="3:23" x14ac:dyDescent="0.25">
      <c r="C75" s="37" t="s">
        <v>7</v>
      </c>
      <c r="D75" s="37" t="s">
        <v>0</v>
      </c>
      <c r="E75" s="37" t="s">
        <v>1</v>
      </c>
      <c r="F75" s="37" t="s">
        <v>7</v>
      </c>
      <c r="G75" s="37" t="s">
        <v>0</v>
      </c>
      <c r="H75" s="37" t="s">
        <v>1</v>
      </c>
      <c r="J75" s="37" t="s">
        <v>7</v>
      </c>
      <c r="K75" s="37" t="s">
        <v>0</v>
      </c>
      <c r="L75" s="37" t="s">
        <v>1</v>
      </c>
      <c r="M75" s="37" t="s">
        <v>7</v>
      </c>
      <c r="N75" s="37" t="s">
        <v>0</v>
      </c>
      <c r="O75" s="37" t="s">
        <v>1</v>
      </c>
      <c r="Q75" s="37" t="s">
        <v>7</v>
      </c>
      <c r="R75" s="37" t="s">
        <v>0</v>
      </c>
      <c r="S75" s="37" t="s">
        <v>1</v>
      </c>
      <c r="T75" s="37" t="s">
        <v>7</v>
      </c>
      <c r="U75" s="37" t="s">
        <v>0</v>
      </c>
      <c r="V75" s="37" t="s">
        <v>1</v>
      </c>
    </row>
    <row r="76" spans="3:23" x14ac:dyDescent="0.25">
      <c r="C76" s="38"/>
      <c r="D76" s="38"/>
      <c r="E76" s="38"/>
      <c r="F76" s="38"/>
      <c r="G76" s="38"/>
      <c r="H76" s="38"/>
      <c r="J76" s="38"/>
      <c r="K76" s="38"/>
      <c r="L76" s="38"/>
      <c r="M76" s="38"/>
      <c r="N76" s="38"/>
      <c r="O76" s="38"/>
      <c r="Q76" s="38"/>
      <c r="R76" s="38"/>
      <c r="S76" s="38"/>
      <c r="T76" s="38"/>
      <c r="U76" s="38"/>
      <c r="V76" s="38"/>
    </row>
    <row r="77" spans="3:23" x14ac:dyDescent="0.25">
      <c r="C77" s="38"/>
      <c r="D77" s="38"/>
      <c r="E77" s="38"/>
      <c r="F77" s="38"/>
      <c r="G77" s="38"/>
      <c r="H77" s="38"/>
      <c r="J77" s="38"/>
      <c r="K77" s="38"/>
      <c r="L77" s="38"/>
      <c r="M77" s="38"/>
      <c r="N77" s="38"/>
      <c r="O77" s="38"/>
      <c r="Q77" s="38"/>
      <c r="R77" s="38"/>
      <c r="S77" s="38"/>
      <c r="T77" s="38"/>
      <c r="U77" s="38"/>
      <c r="V77" s="38"/>
    </row>
    <row r="78" spans="3:23" x14ac:dyDescent="0.25">
      <c r="C78" s="38"/>
      <c r="D78" s="39"/>
      <c r="E78" s="39"/>
      <c r="F78" s="38"/>
      <c r="G78" s="39"/>
      <c r="H78" s="39"/>
      <c r="J78" s="38"/>
      <c r="K78" s="39"/>
      <c r="L78" s="39"/>
      <c r="M78" s="38"/>
      <c r="N78" s="39"/>
      <c r="O78" s="39"/>
      <c r="Q78" s="38"/>
      <c r="R78" s="39"/>
      <c r="S78" s="39"/>
      <c r="T78" s="38"/>
      <c r="U78" s="39"/>
      <c r="V78" s="39"/>
    </row>
    <row r="79" spans="3:23" x14ac:dyDescent="0.25">
      <c r="C79" s="39"/>
      <c r="D79" s="1" t="s">
        <v>9</v>
      </c>
      <c r="E79" s="11" t="s">
        <v>10</v>
      </c>
      <c r="F79" s="36"/>
      <c r="G79" s="1" t="s">
        <v>9</v>
      </c>
      <c r="H79" s="1" t="s">
        <v>10</v>
      </c>
      <c r="J79" s="39"/>
      <c r="K79" s="1" t="s">
        <v>9</v>
      </c>
      <c r="L79" s="11" t="s">
        <v>10</v>
      </c>
      <c r="M79" s="36"/>
      <c r="N79" s="1" t="s">
        <v>9</v>
      </c>
      <c r="O79" s="1" t="s">
        <v>10</v>
      </c>
      <c r="Q79" s="39"/>
      <c r="R79" s="1" t="s">
        <v>9</v>
      </c>
      <c r="S79" s="1" t="s">
        <v>10</v>
      </c>
      <c r="T79" s="36"/>
      <c r="U79" s="1" t="s">
        <v>9</v>
      </c>
      <c r="V79" s="11" t="s">
        <v>10</v>
      </c>
      <c r="W79" s="14"/>
    </row>
    <row r="80" spans="3:23" x14ac:dyDescent="0.25">
      <c r="C80" s="4">
        <v>101</v>
      </c>
      <c r="D80" s="4">
        <f>'[8]DP SMYK VE SPÁŘE SM 23 UF+PVAc '!C4</f>
        <v>3623.7919999999999</v>
      </c>
      <c r="E80" s="3">
        <f>'[8]DP SMYK VE SPÁŘE SM 23 UF+PVAc '!D4</f>
        <v>2.899</v>
      </c>
      <c r="F80" s="3">
        <v>106</v>
      </c>
      <c r="G80" s="3">
        <f>'[8]DP SMYK VE SPÁŘE SM 23 UF+PVAc '!C9</f>
        <v>3994.4989999999998</v>
      </c>
      <c r="H80" s="3">
        <f>'[8]DP SMYK VE SPÁŘE SM 23 UF+PVAc '!D9</f>
        <v>3.1960000000000002</v>
      </c>
      <c r="J80" s="3">
        <v>91</v>
      </c>
      <c r="K80" s="4">
        <f>'[9]DP SMYK VE SPÁŘE SM -30 UF+PVAC'!C4</f>
        <v>3512.174</v>
      </c>
      <c r="L80" s="3">
        <f>'[9]DP SMYK VE SPÁŘE SM -30 UF+PVAC'!D4</f>
        <v>2.81</v>
      </c>
      <c r="M80" s="3">
        <v>96</v>
      </c>
      <c r="N80" s="3">
        <f>'[9]DP SMYK VE SPÁŘE SM -30 UF+PVAC'!C9</f>
        <v>3558.0630000000001</v>
      </c>
      <c r="O80" s="3">
        <f>'[9]DP SMYK VE SPÁŘE SM -30 UF+PVAC'!D9</f>
        <v>2.8460000000000001</v>
      </c>
      <c r="Q80" s="4">
        <v>111</v>
      </c>
      <c r="R80" s="4">
        <v>3879.5149999999999</v>
      </c>
      <c r="S80" s="4">
        <v>3.1040000000000001</v>
      </c>
      <c r="T80" s="3">
        <v>116</v>
      </c>
      <c r="U80" s="4">
        <v>2996.7919999999999</v>
      </c>
      <c r="V80" s="3">
        <v>2.3969999999999998</v>
      </c>
      <c r="W80" s="14"/>
    </row>
    <row r="81" spans="2:23" x14ac:dyDescent="0.25">
      <c r="C81" s="4">
        <v>102</v>
      </c>
      <c r="D81" s="4">
        <f>'[8]DP SMYK VE SPÁŘE SM 23 UF+PVAc '!C5</f>
        <v>2709.7080000000001</v>
      </c>
      <c r="E81" s="3">
        <f>'[8]DP SMYK VE SPÁŘE SM 23 UF+PVAc '!D5</f>
        <v>2.1680000000000001</v>
      </c>
      <c r="F81" s="3">
        <v>107</v>
      </c>
      <c r="G81" s="3">
        <f>'[8]DP SMYK VE SPÁŘE SM 23 UF+PVAc '!C10</f>
        <v>4094.181</v>
      </c>
      <c r="H81" s="3">
        <f>'[8]DP SMYK VE SPÁŘE SM 23 UF+PVAc '!D10</f>
        <v>3.2749999999999999</v>
      </c>
      <c r="J81" s="3">
        <v>92</v>
      </c>
      <c r="K81" s="4">
        <f>'[9]DP SMYK VE SPÁŘE SM -30 UF+PVAC'!C5</f>
        <v>1159.2829999999999</v>
      </c>
      <c r="L81" s="3">
        <f>'[9]DP SMYK VE SPÁŘE SM -30 UF+PVAC'!D5</f>
        <v>0.92700000000000005</v>
      </c>
      <c r="M81" s="3">
        <v>97</v>
      </c>
      <c r="N81" s="3">
        <f>'[9]DP SMYK VE SPÁŘE SM -30 UF+PVAC'!C10</f>
        <v>3088.2249999999999</v>
      </c>
      <c r="O81" s="3">
        <f>'[9]DP SMYK VE SPÁŘE SM -30 UF+PVAC'!D10</f>
        <v>2.4710000000000001</v>
      </c>
      <c r="Q81" s="4">
        <v>112</v>
      </c>
      <c r="R81" s="4">
        <v>3783.6909999999998</v>
      </c>
      <c r="S81" s="4">
        <v>3.0270000000000001</v>
      </c>
      <c r="T81" s="3">
        <v>117</v>
      </c>
      <c r="U81" s="4">
        <v>3775.8870000000002</v>
      </c>
      <c r="V81" s="3">
        <v>3.0209999999999999</v>
      </c>
      <c r="W81" s="14"/>
    </row>
    <row r="82" spans="2:23" x14ac:dyDescent="0.25">
      <c r="B82" s="9"/>
      <c r="C82" s="3">
        <v>103</v>
      </c>
      <c r="D82" s="4">
        <f>'[8]DP SMYK VE SPÁŘE SM 23 UF+PVAc '!C6</f>
        <v>4309.0020000000004</v>
      </c>
      <c r="E82" s="3">
        <f>'[8]DP SMYK VE SPÁŘE SM 23 UF+PVAc '!D6</f>
        <v>3.4470000000000001</v>
      </c>
      <c r="F82" s="3">
        <v>108</v>
      </c>
      <c r="G82" s="3">
        <f>'[8]DP SMYK VE SPÁŘE SM 23 UF+PVAc '!C11</f>
        <v>4678.2460000000001</v>
      </c>
      <c r="H82" s="3">
        <f>'[8]DP SMYK VE SPÁŘE SM 23 UF+PVAc '!D11</f>
        <v>3.7429999999999999</v>
      </c>
      <c r="J82" s="3">
        <v>93</v>
      </c>
      <c r="K82" s="4">
        <f>'[9]DP SMYK VE SPÁŘE SM -30 UF+PVAC'!C6</f>
        <v>3265.971</v>
      </c>
      <c r="L82" s="3">
        <f>'[9]DP SMYK VE SPÁŘE SM -30 UF+PVAC'!D6</f>
        <v>2.613</v>
      </c>
      <c r="M82" s="3">
        <v>98</v>
      </c>
      <c r="N82" s="3">
        <f>'[9]DP SMYK VE SPÁŘE SM -30 UF+PVAC'!C11</f>
        <v>3053.942</v>
      </c>
      <c r="O82" s="4">
        <f>'[9]DP SMYK VE SPÁŘE SM -30 UF+PVAC'!D11</f>
        <v>2.4430000000000001</v>
      </c>
      <c r="Q82" s="4">
        <v>113</v>
      </c>
      <c r="R82" s="4">
        <v>4763.9939999999997</v>
      </c>
      <c r="S82" s="4">
        <v>3.8109999999999999</v>
      </c>
      <c r="T82" s="3">
        <v>118</v>
      </c>
      <c r="U82" s="4">
        <v>4054.5509999999999</v>
      </c>
      <c r="V82" s="3">
        <v>3.2440000000000002</v>
      </c>
      <c r="W82" s="14"/>
    </row>
    <row r="83" spans="2:23" x14ac:dyDescent="0.25">
      <c r="B83" s="9"/>
      <c r="C83" s="3">
        <v>104</v>
      </c>
      <c r="D83" s="4">
        <f>'[8]DP SMYK VE SPÁŘE SM 23 UF+PVAc '!C7</f>
        <v>3010.0839999999998</v>
      </c>
      <c r="E83" s="3">
        <f>'[8]DP SMYK VE SPÁŘE SM 23 UF+PVAc '!D7</f>
        <v>2.4079999999999999</v>
      </c>
      <c r="F83" s="3">
        <v>109</v>
      </c>
      <c r="G83" s="3">
        <f>'[8]DP SMYK VE SPÁŘE SM 23 UF+PVAc '!C12</f>
        <v>3933.3429999999998</v>
      </c>
      <c r="H83" s="3">
        <f>'[8]DP SMYK VE SPÁŘE SM 23 UF+PVAc '!D12</f>
        <v>3.1469999999999998</v>
      </c>
      <c r="J83" s="3">
        <v>94</v>
      </c>
      <c r="K83" s="4">
        <f>'[9]DP SMYK VE SPÁŘE SM -30 UF+PVAC'!C7</f>
        <v>4793.2979999999998</v>
      </c>
      <c r="L83" s="3">
        <f>'[9]DP SMYK VE SPÁŘE SM -30 UF+PVAC'!D7</f>
        <v>3.835</v>
      </c>
      <c r="M83" s="3">
        <v>99</v>
      </c>
      <c r="N83" s="3">
        <f>'[9]DP SMYK VE SPÁŘE SM -30 UF+PVAC'!C12</f>
        <v>3657.1660000000002</v>
      </c>
      <c r="O83" s="4">
        <f>'[9]DP SMYK VE SPÁŘE SM -30 UF+PVAC'!D12</f>
        <v>2.9260000000000002</v>
      </c>
      <c r="Q83" s="12">
        <v>114</v>
      </c>
      <c r="R83" s="4">
        <v>4286.9459999999999</v>
      </c>
      <c r="S83" s="4">
        <v>3.43</v>
      </c>
      <c r="T83" s="3">
        <v>119</v>
      </c>
      <c r="U83" s="4">
        <v>3843.9560000000001</v>
      </c>
      <c r="V83" s="3">
        <v>3.0750000000000002</v>
      </c>
      <c r="W83" s="14"/>
    </row>
    <row r="84" spans="2:23" x14ac:dyDescent="0.25">
      <c r="B84" s="9"/>
      <c r="C84" s="3">
        <v>105</v>
      </c>
      <c r="D84" s="12">
        <f>'[8]DP SMYK VE SPÁŘE SM 23 UF+PVAc '!C8</f>
        <v>4092.5259999999998</v>
      </c>
      <c r="E84" s="10">
        <f>'[8]DP SMYK VE SPÁŘE SM 23 UF+PVAc '!D8</f>
        <v>3.274</v>
      </c>
      <c r="F84" s="3">
        <v>110</v>
      </c>
      <c r="G84" s="3">
        <f>'[8]DP SMYK VE SPÁŘE SM 23 UF+PVAc '!C13</f>
        <v>3645.308</v>
      </c>
      <c r="H84" s="3">
        <f>'[8]DP SMYK VE SPÁŘE SM 23 UF+PVAc '!D13</f>
        <v>2.9159999999999999</v>
      </c>
      <c r="J84" s="3">
        <v>95</v>
      </c>
      <c r="K84" s="12">
        <f>'[9]DP SMYK VE SPÁŘE SM -30 UF+PVAC'!C8</f>
        <v>3647.5070000000001</v>
      </c>
      <c r="L84" s="10">
        <f>'[9]DP SMYK VE SPÁŘE SM -30 UF+PVAC'!D8</f>
        <v>2.9180000000000001</v>
      </c>
      <c r="M84" s="3">
        <v>100</v>
      </c>
      <c r="N84" s="3">
        <f>'[9]DP SMYK VE SPÁŘE SM -30 UF+PVAC'!C13</f>
        <v>5126.01</v>
      </c>
      <c r="O84" s="4">
        <f>'[9]DP SMYK VE SPÁŘE SM -30 UF+PVAC'!D13</f>
        <v>4.101</v>
      </c>
      <c r="Q84" s="4">
        <v>115</v>
      </c>
      <c r="R84" s="12">
        <v>2992.7750000000001</v>
      </c>
      <c r="S84" s="12">
        <v>2.3940000000000001</v>
      </c>
      <c r="T84" s="10">
        <v>120</v>
      </c>
      <c r="U84" s="12">
        <v>3760.0880000000002</v>
      </c>
      <c r="V84" s="9">
        <v>3.008</v>
      </c>
      <c r="W84" s="14"/>
    </row>
    <row r="85" spans="2:23" ht="5.0999999999999996" customHeight="1" x14ac:dyDescent="0.25">
      <c r="B85" s="9"/>
      <c r="C85" s="41"/>
      <c r="D85" s="41"/>
      <c r="E85" s="41"/>
      <c r="F85" s="41"/>
      <c r="G85" s="41"/>
      <c r="H85" s="41"/>
      <c r="J85" s="40"/>
      <c r="K85" s="41"/>
      <c r="L85" s="41"/>
      <c r="M85" s="41"/>
      <c r="N85" s="41"/>
      <c r="O85" s="42"/>
      <c r="Q85" s="40"/>
      <c r="R85" s="41"/>
      <c r="S85" s="41"/>
      <c r="T85" s="41"/>
      <c r="U85" s="41"/>
      <c r="V85" s="42"/>
      <c r="W85" s="14"/>
    </row>
    <row r="86" spans="2:23" x14ac:dyDescent="0.25">
      <c r="B86" s="9"/>
      <c r="C86" s="44" t="s">
        <v>2</v>
      </c>
      <c r="D86" s="44"/>
      <c r="E86" s="44"/>
      <c r="F86" s="45"/>
      <c r="G86" s="7">
        <f>'[8]DP SMYK VE SPÁŘE SM 23 UF+PVAc '!C14</f>
        <v>3809.069</v>
      </c>
      <c r="H86" s="8">
        <f>'[8]DP SMYK VE SPÁŘE SM 23 UF+PVAc '!D14</f>
        <v>3.0470000000000002</v>
      </c>
      <c r="J86" s="44" t="s">
        <v>2</v>
      </c>
      <c r="K86" s="44"/>
      <c r="L86" s="44"/>
      <c r="M86" s="45"/>
      <c r="N86" s="7">
        <f>'[9]DP SMYK VE SPÁŘE SM -30 UF+PVAC'!C14</f>
        <v>3486.1640000000002</v>
      </c>
      <c r="O86" s="8">
        <f>'[9]DP SMYK VE SPÁŘE SM -30 UF+PVAC'!D14</f>
        <v>2.7890000000000001</v>
      </c>
      <c r="Q86" s="43" t="s">
        <v>2</v>
      </c>
      <c r="R86" s="44"/>
      <c r="S86" s="44"/>
      <c r="T86" s="45"/>
      <c r="U86" s="4">
        <v>3813.819</v>
      </c>
      <c r="V86" s="3">
        <v>3.0510000000000002</v>
      </c>
    </row>
    <row r="87" spans="2:23" x14ac:dyDescent="0.25">
      <c r="B87" s="9"/>
      <c r="C87" s="23" t="s">
        <v>3</v>
      </c>
      <c r="D87" s="23"/>
      <c r="E87" s="23"/>
      <c r="F87" s="24"/>
      <c r="G87" s="2">
        <f>'[8]DP SMYK VE SPÁŘE SM 23 UF+PVAc '!C15</f>
        <v>4678.2460000000001</v>
      </c>
      <c r="H87" s="4">
        <f>'[8]DP SMYK VE SPÁŘE SM 23 UF+PVAc '!D15</f>
        <v>3.7429999999999999</v>
      </c>
      <c r="J87" s="23" t="s">
        <v>3</v>
      </c>
      <c r="K87" s="23"/>
      <c r="L87" s="23"/>
      <c r="M87" s="24"/>
      <c r="N87" s="2">
        <f>'[9]DP SMYK VE SPÁŘE SM -30 UF+PVAC'!C15</f>
        <v>5126.01</v>
      </c>
      <c r="O87" s="4">
        <f>'[9]DP SMYK VE SPÁŘE SM -30 UF+PVAC'!D15</f>
        <v>4.101</v>
      </c>
      <c r="Q87" s="47" t="s">
        <v>3</v>
      </c>
      <c r="R87" s="48"/>
      <c r="S87" s="48"/>
      <c r="T87" s="49"/>
      <c r="U87" s="4">
        <v>4763.9939999999997</v>
      </c>
      <c r="V87" s="3">
        <v>3.8109999999999999</v>
      </c>
    </row>
    <row r="88" spans="2:23" x14ac:dyDescent="0.25">
      <c r="B88" s="9"/>
      <c r="C88" s="23" t="s">
        <v>4</v>
      </c>
      <c r="D88" s="23"/>
      <c r="E88" s="23"/>
      <c r="F88" s="24"/>
      <c r="G88" s="2">
        <f>'[8]DP SMYK VE SPÁŘE SM 23 UF+PVAc '!C16</f>
        <v>2709.7080000000001</v>
      </c>
      <c r="H88" s="4">
        <f>'[8]DP SMYK VE SPÁŘE SM 23 UF+PVAc '!D16</f>
        <v>2.1680000000000001</v>
      </c>
      <c r="J88" s="23" t="s">
        <v>4</v>
      </c>
      <c r="K88" s="23"/>
      <c r="L88" s="23"/>
      <c r="M88" s="24"/>
      <c r="N88" s="2">
        <f>'[9]DP SMYK VE SPÁŘE SM -30 UF+PVAC'!C16</f>
        <v>1159.2829999999999</v>
      </c>
      <c r="O88" s="4">
        <f>'[9]DP SMYK VE SPÁŘE SM -30 UF+PVAC'!D16</f>
        <v>0.92700000000000005</v>
      </c>
      <c r="Q88" s="22" t="s">
        <v>4</v>
      </c>
      <c r="R88" s="23"/>
      <c r="S88" s="23"/>
      <c r="T88" s="24"/>
      <c r="U88" s="4">
        <v>2992.7750000000001</v>
      </c>
      <c r="V88" s="3">
        <v>2.3940000000000001</v>
      </c>
    </row>
    <row r="89" spans="2:23" x14ac:dyDescent="0.25">
      <c r="C89" s="22" t="s">
        <v>5</v>
      </c>
      <c r="D89" s="23"/>
      <c r="E89" s="23"/>
      <c r="F89" s="24"/>
      <c r="G89" s="2">
        <f>'[8]DP SMYK VE SPÁŘE SM 23 UF+PVAc '!C17</f>
        <v>589.25400000000002</v>
      </c>
      <c r="H89" s="4">
        <f>'[8]DP SMYK VE SPÁŘE SM 23 UF+PVAc '!D17</f>
        <v>0.47099999999999997</v>
      </c>
      <c r="J89" s="22" t="s">
        <v>5</v>
      </c>
      <c r="K89" s="23"/>
      <c r="L89" s="23"/>
      <c r="M89" s="24"/>
      <c r="N89" s="2">
        <f>'[9]DP SMYK VE SPÁŘE SM -30 UF+PVAC'!C17</f>
        <v>1068.0640000000001</v>
      </c>
      <c r="O89" s="4">
        <f>'[9]DP SMYK VE SPÁŘE SM -30 UF+PVAC'!D17</f>
        <v>0.85399999999999998</v>
      </c>
      <c r="Q89" s="22" t="s">
        <v>5</v>
      </c>
      <c r="R89" s="23"/>
      <c r="S89" s="23"/>
      <c r="T89" s="24"/>
      <c r="U89" s="4">
        <v>530.90499999999997</v>
      </c>
      <c r="V89" s="3">
        <v>0.42499999999999999</v>
      </c>
    </row>
    <row r="90" spans="2:23" x14ac:dyDescent="0.25">
      <c r="C90" s="25" t="s">
        <v>6</v>
      </c>
      <c r="D90" s="26"/>
      <c r="E90" s="26"/>
      <c r="F90" s="27"/>
      <c r="G90" s="5">
        <f>'[8]DP SMYK VE SPÁŘE SM 23 UF+PVAc '!C18</f>
        <v>3963.9209999999998</v>
      </c>
      <c r="H90" s="6">
        <f>'[8]DP SMYK VE SPÁŘE SM 23 UF+PVAc '!D18</f>
        <v>3.1709999999999998</v>
      </c>
      <c r="J90" s="25" t="s">
        <v>6</v>
      </c>
      <c r="K90" s="26"/>
      <c r="L90" s="26"/>
      <c r="M90" s="27"/>
      <c r="N90" s="5">
        <f>'[9]DP SMYK VE SPÁŘE SM -30 UF+PVAC'!C18</f>
        <v>3535.1179999999999</v>
      </c>
      <c r="O90" s="6">
        <f>'[9]DP SMYK VE SPÁŘE SM -30 UF+PVAC'!D18</f>
        <v>2.8279999999999998</v>
      </c>
      <c r="Q90" s="25" t="s">
        <v>6</v>
      </c>
      <c r="R90" s="26"/>
      <c r="S90" s="26"/>
      <c r="T90" s="27"/>
      <c r="U90" s="16">
        <v>3813.8240000000001</v>
      </c>
      <c r="V90" s="17">
        <v>3.0510000000000002</v>
      </c>
    </row>
    <row r="95" spans="2:23" x14ac:dyDescent="0.25">
      <c r="C95" s="28" t="s">
        <v>15</v>
      </c>
      <c r="D95" s="29"/>
      <c r="E95" s="29"/>
      <c r="F95" s="29"/>
      <c r="G95" s="29"/>
      <c r="H95" s="30"/>
      <c r="J95" s="28" t="s">
        <v>20</v>
      </c>
      <c r="K95" s="29"/>
      <c r="L95" s="29"/>
      <c r="M95" s="29"/>
      <c r="N95" s="29"/>
      <c r="O95" s="30"/>
      <c r="Q95" s="28" t="s">
        <v>25</v>
      </c>
      <c r="R95" s="29"/>
      <c r="S95" s="29"/>
      <c r="T95" s="29"/>
      <c r="U95" s="29"/>
      <c r="V95" s="30"/>
    </row>
    <row r="96" spans="2:23" x14ac:dyDescent="0.25">
      <c r="C96" s="31"/>
      <c r="D96" s="32"/>
      <c r="E96" s="32"/>
      <c r="F96" s="32"/>
      <c r="G96" s="32"/>
      <c r="H96" s="33"/>
      <c r="J96" s="31"/>
      <c r="K96" s="32"/>
      <c r="L96" s="32"/>
      <c r="M96" s="32"/>
      <c r="N96" s="32"/>
      <c r="O96" s="33"/>
      <c r="Q96" s="31"/>
      <c r="R96" s="32"/>
      <c r="S96" s="32"/>
      <c r="T96" s="32"/>
      <c r="U96" s="32"/>
      <c r="V96" s="33"/>
    </row>
    <row r="97" spans="3:22" x14ac:dyDescent="0.25">
      <c r="C97" s="34"/>
      <c r="D97" s="35"/>
      <c r="E97" s="35"/>
      <c r="F97" s="35"/>
      <c r="G97" s="35"/>
      <c r="H97" s="36"/>
      <c r="J97" s="34"/>
      <c r="K97" s="35"/>
      <c r="L97" s="35"/>
      <c r="M97" s="35"/>
      <c r="N97" s="35"/>
      <c r="O97" s="36"/>
      <c r="Q97" s="34"/>
      <c r="R97" s="35"/>
      <c r="S97" s="35"/>
      <c r="T97" s="35"/>
      <c r="U97" s="35"/>
      <c r="V97" s="36"/>
    </row>
    <row r="98" spans="3:22" x14ac:dyDescent="0.25">
      <c r="C98" s="37" t="s">
        <v>7</v>
      </c>
      <c r="D98" s="37" t="s">
        <v>0</v>
      </c>
      <c r="E98" s="37" t="s">
        <v>1</v>
      </c>
      <c r="F98" s="37" t="s">
        <v>7</v>
      </c>
      <c r="G98" s="37" t="s">
        <v>0</v>
      </c>
      <c r="H98" s="37" t="s">
        <v>1</v>
      </c>
      <c r="J98" s="37" t="s">
        <v>7</v>
      </c>
      <c r="K98" s="37" t="s">
        <v>0</v>
      </c>
      <c r="L98" s="37" t="s">
        <v>1</v>
      </c>
      <c r="M98" s="37" t="s">
        <v>7</v>
      </c>
      <c r="N98" s="37" t="s">
        <v>0</v>
      </c>
      <c r="O98" s="37" t="s">
        <v>1</v>
      </c>
      <c r="Q98" s="37" t="s">
        <v>7</v>
      </c>
      <c r="R98" s="37" t="s">
        <v>0</v>
      </c>
      <c r="S98" s="37" t="s">
        <v>1</v>
      </c>
      <c r="T98" s="37" t="s">
        <v>7</v>
      </c>
      <c r="U98" s="37" t="s">
        <v>0</v>
      </c>
      <c r="V98" s="37" t="s">
        <v>1</v>
      </c>
    </row>
    <row r="99" spans="3:22" x14ac:dyDescent="0.25">
      <c r="C99" s="38"/>
      <c r="D99" s="38"/>
      <c r="E99" s="38"/>
      <c r="F99" s="38"/>
      <c r="G99" s="38"/>
      <c r="H99" s="38"/>
      <c r="J99" s="38"/>
      <c r="K99" s="38"/>
      <c r="L99" s="38"/>
      <c r="M99" s="38"/>
      <c r="N99" s="38"/>
      <c r="O99" s="38"/>
      <c r="Q99" s="38"/>
      <c r="R99" s="38"/>
      <c r="S99" s="38"/>
      <c r="T99" s="38"/>
      <c r="U99" s="38"/>
      <c r="V99" s="38"/>
    </row>
    <row r="100" spans="3:22" x14ac:dyDescent="0.25">
      <c r="C100" s="38"/>
      <c r="D100" s="38"/>
      <c r="E100" s="38"/>
      <c r="F100" s="38"/>
      <c r="G100" s="38"/>
      <c r="H100" s="38"/>
      <c r="J100" s="38"/>
      <c r="K100" s="38"/>
      <c r="L100" s="38"/>
      <c r="M100" s="38"/>
      <c r="N100" s="38"/>
      <c r="O100" s="38"/>
      <c r="Q100" s="38"/>
      <c r="R100" s="38"/>
      <c r="S100" s="38"/>
      <c r="T100" s="38"/>
      <c r="U100" s="38"/>
      <c r="V100" s="38"/>
    </row>
    <row r="101" spans="3:22" x14ac:dyDescent="0.25">
      <c r="C101" s="38"/>
      <c r="D101" s="39"/>
      <c r="E101" s="39"/>
      <c r="F101" s="38"/>
      <c r="G101" s="39"/>
      <c r="H101" s="39"/>
      <c r="J101" s="38"/>
      <c r="K101" s="39"/>
      <c r="L101" s="39"/>
      <c r="M101" s="38"/>
      <c r="N101" s="39"/>
      <c r="O101" s="39"/>
      <c r="Q101" s="38"/>
      <c r="R101" s="39"/>
      <c r="S101" s="39"/>
      <c r="T101" s="38"/>
      <c r="U101" s="39"/>
      <c r="V101" s="39"/>
    </row>
    <row r="102" spans="3:22" x14ac:dyDescent="0.25">
      <c r="C102" s="39"/>
      <c r="D102" s="1" t="s">
        <v>9</v>
      </c>
      <c r="E102" s="11" t="s">
        <v>10</v>
      </c>
      <c r="F102" s="36"/>
      <c r="G102" s="1" t="s">
        <v>9</v>
      </c>
      <c r="H102" s="1" t="s">
        <v>10</v>
      </c>
      <c r="J102" s="39"/>
      <c r="K102" s="1" t="s">
        <v>9</v>
      </c>
      <c r="L102" s="11" t="s">
        <v>10</v>
      </c>
      <c r="M102" s="36"/>
      <c r="N102" s="1" t="s">
        <v>9</v>
      </c>
      <c r="O102" s="1" t="s">
        <v>10</v>
      </c>
      <c r="Q102" s="39"/>
      <c r="R102" s="1" t="s">
        <v>9</v>
      </c>
      <c r="S102" s="11" t="s">
        <v>10</v>
      </c>
      <c r="T102" s="36"/>
      <c r="U102" s="1" t="s">
        <v>9</v>
      </c>
      <c r="V102" s="1" t="s">
        <v>10</v>
      </c>
    </row>
    <row r="103" spans="3:22" x14ac:dyDescent="0.25">
      <c r="C103" s="4">
        <v>131</v>
      </c>
      <c r="D103" s="4">
        <f>'[10]DP SMYK VE SPÁŘE SM 23 UF+PVAc '!C4</f>
        <v>4399.7479999999996</v>
      </c>
      <c r="E103" s="3">
        <f>'[10]DP SMYK VE SPÁŘE SM 23 UF+PVAc '!D4</f>
        <v>3.52</v>
      </c>
      <c r="F103" s="3">
        <v>136</v>
      </c>
      <c r="G103" s="3">
        <f>'[10]DP SMYK VE SPÁŘE SM 23 UF+PVAc '!C9</f>
        <v>2718.2150000000001</v>
      </c>
      <c r="H103" s="3">
        <f>'[10]DP SMYK VE SPÁŘE SM 23 UF+PVAc '!D9</f>
        <v>2.1749999999999998</v>
      </c>
      <c r="J103" s="4">
        <v>121</v>
      </c>
      <c r="K103" s="4">
        <f>'[11]DP SMYK VE SPÁŘE SM -30 UF+PVAC'!C4</f>
        <v>3537.8490000000002</v>
      </c>
      <c r="L103" s="3">
        <f>'[11]DP SMYK VE SPÁŘE SM -30 UF+PVAC'!D4</f>
        <v>2.83</v>
      </c>
      <c r="M103" s="3">
        <v>126</v>
      </c>
      <c r="N103" s="3">
        <f>'[11]DP SMYK VE SPÁŘE SM -30 UF+PVAC'!C9</f>
        <v>4173.1019999999999</v>
      </c>
      <c r="O103" s="3">
        <f>'[11]DP SMYK VE SPÁŘE SM -30 UF+PVAC'!D9</f>
        <v>3.3380000000000001</v>
      </c>
      <c r="Q103" s="4">
        <v>121</v>
      </c>
      <c r="R103" s="4">
        <f>'[12]DP SMYK VE SPÁŘE SM +40 UF+PVAC'!C4</f>
        <v>3701.808</v>
      </c>
      <c r="S103" s="3">
        <f>'[12]DP SMYK VE SPÁŘE SM +40 UF+PVAC'!D4</f>
        <v>2.9609999999999999</v>
      </c>
      <c r="T103" s="3">
        <v>126</v>
      </c>
      <c r="U103" s="4">
        <v>3936.13</v>
      </c>
      <c r="V103" s="3">
        <f>'[12]DP SMYK VE SPÁŘE SM +40 UF+PVAC'!D9</f>
        <v>3.149</v>
      </c>
    </row>
    <row r="104" spans="3:22" x14ac:dyDescent="0.25">
      <c r="C104" s="4">
        <v>132</v>
      </c>
      <c r="D104" s="4">
        <f>'[10]DP SMYK VE SPÁŘE SM 23 UF+PVAc '!C5</f>
        <v>3890.29</v>
      </c>
      <c r="E104" s="3">
        <f>'[10]DP SMYK VE SPÁŘE SM 23 UF+PVAc '!D5</f>
        <v>3.1120000000000001</v>
      </c>
      <c r="F104" s="3">
        <v>137</v>
      </c>
      <c r="G104" s="3">
        <f>'[10]DP SMYK VE SPÁŘE SM 23 UF+PVAc '!C10</f>
        <v>4760.26</v>
      </c>
      <c r="H104" s="3">
        <f>'[10]DP SMYK VE SPÁŘE SM 23 UF+PVAc '!D10</f>
        <v>3.8079999999999998</v>
      </c>
      <c r="J104" s="4">
        <v>122</v>
      </c>
      <c r="K104" s="4">
        <f>'[11]DP SMYK VE SPÁŘE SM -30 UF+PVAC'!C5</f>
        <v>3412.415</v>
      </c>
      <c r="L104" s="3">
        <f>'[11]DP SMYK VE SPÁŘE SM -30 UF+PVAC'!D5</f>
        <v>2.73</v>
      </c>
      <c r="M104" s="3">
        <v>127</v>
      </c>
      <c r="N104" s="3">
        <f>'[11]DP SMYK VE SPÁŘE SM -30 UF+PVAC'!C10</f>
        <v>3907.6320000000001</v>
      </c>
      <c r="O104" s="3">
        <f>'[11]DP SMYK VE SPÁŘE SM -30 UF+PVAC'!D10</f>
        <v>3.1259999999999999</v>
      </c>
      <c r="Q104" s="4">
        <v>122</v>
      </c>
      <c r="R104" s="4">
        <f>'[12]DP SMYK VE SPÁŘE SM +40 UF+PVAC'!C5</f>
        <v>4727.1279999999997</v>
      </c>
      <c r="S104" s="3">
        <f>'[12]DP SMYK VE SPÁŘE SM +40 UF+PVAC'!D5</f>
        <v>3.782</v>
      </c>
      <c r="T104" s="4">
        <v>127</v>
      </c>
      <c r="U104" s="4">
        <v>3684.3739999999998</v>
      </c>
      <c r="V104" s="3">
        <f>'[12]DP SMYK VE SPÁŘE SM +40 UF+PVAC'!D10</f>
        <v>2.9470000000000001</v>
      </c>
    </row>
    <row r="105" spans="3:22" x14ac:dyDescent="0.25">
      <c r="C105" s="4">
        <v>133</v>
      </c>
      <c r="D105" s="4">
        <f>'[10]DP SMYK VE SPÁŘE SM 23 UF+PVAc '!C6</f>
        <v>3826.556</v>
      </c>
      <c r="E105" s="3">
        <f>'[10]DP SMYK VE SPÁŘE SM 23 UF+PVAc '!D6</f>
        <v>3.0609999999999999</v>
      </c>
      <c r="F105" s="3">
        <v>138</v>
      </c>
      <c r="G105" s="3">
        <f>'[10]DP SMYK VE SPÁŘE SM 23 UF+PVAc '!C11</f>
        <v>3533.5030000000002</v>
      </c>
      <c r="H105" s="3">
        <f>'[10]DP SMYK VE SPÁŘE SM 23 UF+PVAc '!D11</f>
        <v>2.827</v>
      </c>
      <c r="J105" s="4">
        <v>123</v>
      </c>
      <c r="K105" s="4">
        <f>'[11]DP SMYK VE SPÁŘE SM -30 UF+PVAC'!C6</f>
        <v>1694.231</v>
      </c>
      <c r="L105" s="3">
        <f>'[11]DP SMYK VE SPÁŘE SM -30 UF+PVAC'!D6</f>
        <v>1.355</v>
      </c>
      <c r="M105" s="3">
        <v>128</v>
      </c>
      <c r="N105" s="3">
        <f>'[11]DP SMYK VE SPÁŘE SM -30 UF+PVAC'!C11</f>
        <v>4123.634</v>
      </c>
      <c r="O105" s="3">
        <f>'[11]DP SMYK VE SPÁŘE SM -30 UF+PVAC'!D11</f>
        <v>3.2989999999999999</v>
      </c>
      <c r="Q105" s="4">
        <v>123</v>
      </c>
      <c r="R105" s="4">
        <f>'[12]DP SMYK VE SPÁŘE SM +40 UF+PVAC'!C6</f>
        <v>2069.0790000000002</v>
      </c>
      <c r="S105" s="3">
        <f>'[12]DP SMYK VE SPÁŘE SM +40 UF+PVAC'!D6</f>
        <v>1.655</v>
      </c>
      <c r="T105" s="10">
        <v>128</v>
      </c>
      <c r="U105" s="4">
        <v>3540.1610000000001</v>
      </c>
      <c r="V105" s="3">
        <f>'[12]DP SMYK VE SPÁŘE SM +40 UF+PVAC'!D11</f>
        <v>2.8319999999999999</v>
      </c>
    </row>
    <row r="106" spans="3:22" x14ac:dyDescent="0.25">
      <c r="C106" s="4">
        <v>134</v>
      </c>
      <c r="D106" s="4">
        <f>'[10]DP SMYK VE SPÁŘE SM 23 UF+PVAc '!C7</f>
        <v>4245.152</v>
      </c>
      <c r="E106" s="3">
        <f>'[10]DP SMYK VE SPÁŘE SM 23 UF+PVAc '!D7</f>
        <v>3.3959999999999999</v>
      </c>
      <c r="F106" s="3">
        <v>139</v>
      </c>
      <c r="G106" s="3">
        <f>'[10]DP SMYK VE SPÁŘE SM 23 UF+PVAc '!C12</f>
        <v>3794.9009999999998</v>
      </c>
      <c r="H106" s="3">
        <f>'[10]DP SMYK VE SPÁŘE SM 23 UF+PVAc '!D12</f>
        <v>3.036</v>
      </c>
      <c r="J106" s="4">
        <v>124</v>
      </c>
      <c r="K106" s="4">
        <f>'[11]DP SMYK VE SPÁŘE SM -30 UF+PVAC'!C7</f>
        <v>4323.2790000000005</v>
      </c>
      <c r="L106" s="3">
        <f>'[11]DP SMYK VE SPÁŘE SM -30 UF+PVAC'!D7</f>
        <v>3.4590000000000001</v>
      </c>
      <c r="M106" s="3">
        <v>129</v>
      </c>
      <c r="N106" s="3">
        <f>'[11]DP SMYK VE SPÁŘE SM -30 UF+PVAC'!C12</f>
        <v>3313.9830000000002</v>
      </c>
      <c r="O106" s="3">
        <f>'[11]DP SMYK VE SPÁŘE SM -30 UF+PVAC'!D12</f>
        <v>2.6509999999999998</v>
      </c>
      <c r="Q106" s="4">
        <v>124</v>
      </c>
      <c r="R106" s="4">
        <f>'[12]DP SMYK VE SPÁŘE SM +40 UF+PVAC'!C7</f>
        <v>4376.3220000000001</v>
      </c>
      <c r="S106" s="3">
        <f>'[12]DP SMYK VE SPÁŘE SM +40 UF+PVAC'!D7</f>
        <v>3.5009999999999999</v>
      </c>
      <c r="T106" s="4">
        <v>129</v>
      </c>
      <c r="U106" s="4">
        <v>3688.47</v>
      </c>
      <c r="V106" s="3">
        <f>'[12]DP SMYK VE SPÁŘE SM +40 UF+PVAC'!D12</f>
        <v>2.9510000000000001</v>
      </c>
    </row>
    <row r="107" spans="3:22" x14ac:dyDescent="0.25">
      <c r="C107" s="4">
        <v>135</v>
      </c>
      <c r="D107" s="12">
        <f>'[10]DP SMYK VE SPÁŘE SM 23 UF+PVAc '!C8</f>
        <v>5189.6689999999999</v>
      </c>
      <c r="E107" s="10">
        <f>'[10]DP SMYK VE SPÁŘE SM 23 UF+PVAc '!D8</f>
        <v>4.1520000000000001</v>
      </c>
      <c r="F107" s="3">
        <v>140</v>
      </c>
      <c r="G107" s="3">
        <f>'[10]DP SMYK VE SPÁŘE SM 23 UF+PVAc '!C13</f>
        <v>3654.3359999999998</v>
      </c>
      <c r="H107" s="3">
        <f>'[10]DP SMYK VE SPÁŘE SM 23 UF+PVAc '!D13</f>
        <v>2.923</v>
      </c>
      <c r="J107" s="4">
        <v>125</v>
      </c>
      <c r="K107" s="12">
        <f>'[11]DP SMYK VE SPÁŘE SM -30 UF+PVAC'!C8</f>
        <v>5250.14</v>
      </c>
      <c r="L107" s="10">
        <f>'[11]DP SMYK VE SPÁŘE SM -30 UF+PVAC'!D8</f>
        <v>4.2</v>
      </c>
      <c r="M107" s="3">
        <v>130</v>
      </c>
      <c r="N107" s="3">
        <f>'[11]DP SMYK VE SPÁŘE SM -30 UF+PVAC'!C13</f>
        <v>4828.4989999999998</v>
      </c>
      <c r="O107" s="3">
        <f>'[11]DP SMYK VE SPÁŘE SM -30 UF+PVAC'!D13</f>
        <v>3.863</v>
      </c>
      <c r="Q107" s="4">
        <v>125</v>
      </c>
      <c r="R107" s="12">
        <f>'[12]DP SMYK VE SPÁŘE SM +40 UF+PVAC'!C8</f>
        <v>2114.835</v>
      </c>
      <c r="S107" s="10">
        <f>'[12]DP SMYK VE SPÁŘE SM +40 UF+PVAC'!D8</f>
        <v>1.6919999999999999</v>
      </c>
      <c r="T107" s="10">
        <v>130</v>
      </c>
      <c r="U107" s="12">
        <v>4244.9690000000001</v>
      </c>
      <c r="V107" s="10">
        <f>'[12]DP SMYK VE SPÁŘE SM +40 UF+PVAC'!D13</f>
        <v>3.3959999999999999</v>
      </c>
    </row>
    <row r="108" spans="3:22" ht="5.0999999999999996" customHeight="1" x14ac:dyDescent="0.25">
      <c r="C108" s="40"/>
      <c r="D108" s="41"/>
      <c r="E108" s="41"/>
      <c r="F108" s="41"/>
      <c r="G108" s="41"/>
      <c r="H108" s="42"/>
      <c r="J108" s="40"/>
      <c r="K108" s="41"/>
      <c r="L108" s="41"/>
      <c r="M108" s="41"/>
      <c r="N108" s="41"/>
      <c r="O108" s="42"/>
      <c r="Q108" s="40"/>
      <c r="R108" s="41"/>
      <c r="S108" s="41"/>
      <c r="T108" s="41"/>
      <c r="U108" s="41"/>
      <c r="V108" s="42"/>
    </row>
    <row r="109" spans="3:22" x14ac:dyDescent="0.25">
      <c r="C109" s="43" t="s">
        <v>2</v>
      </c>
      <c r="D109" s="44"/>
      <c r="E109" s="44"/>
      <c r="F109" s="45"/>
      <c r="G109" s="7">
        <f>'[10]DP SMYK VE SPÁŘE SM 23 UF+PVAc '!C14</f>
        <v>4001.2629999999999</v>
      </c>
      <c r="H109" s="8">
        <f>'[10]DP SMYK VE SPÁŘE SM 23 UF+PVAc '!D14</f>
        <v>3.2010000000000001</v>
      </c>
      <c r="J109" s="43" t="s">
        <v>2</v>
      </c>
      <c r="K109" s="44"/>
      <c r="L109" s="44"/>
      <c r="M109" s="45"/>
      <c r="N109" s="7">
        <f>'[11]DP SMYK VE SPÁŘE SM -30 UF+PVAC'!C14</f>
        <v>3856.4760000000001</v>
      </c>
      <c r="O109" s="8">
        <f>'[11]DP SMYK VE SPÁŘE SM -30 UF+PVAC'!D14</f>
        <v>3.085</v>
      </c>
      <c r="Q109" s="43" t="s">
        <v>2</v>
      </c>
      <c r="R109" s="44"/>
      <c r="S109" s="44"/>
      <c r="T109" s="45"/>
      <c r="U109" s="7">
        <f>'[12]DP SMYK VE SPÁŘE SM +40 UF+PVAC'!C14</f>
        <v>3608.328</v>
      </c>
      <c r="V109" s="8">
        <f>'[12]DP SMYK VE SPÁŘE SM +40 UF+PVAC'!D14</f>
        <v>2.887</v>
      </c>
    </row>
    <row r="110" spans="3:22" x14ac:dyDescent="0.25">
      <c r="C110" s="22" t="s">
        <v>3</v>
      </c>
      <c r="D110" s="23"/>
      <c r="E110" s="23"/>
      <c r="F110" s="24"/>
      <c r="G110" s="2">
        <f>'[10]DP SMYK VE SPÁŘE SM 23 UF+PVAc '!C15</f>
        <v>5189.6689999999999</v>
      </c>
      <c r="H110" s="4">
        <f>'[10]DP SMYK VE SPÁŘE SM 23 UF+PVAc '!D15</f>
        <v>4.1520000000000001</v>
      </c>
      <c r="J110" s="22" t="s">
        <v>3</v>
      </c>
      <c r="K110" s="23"/>
      <c r="L110" s="23"/>
      <c r="M110" s="24"/>
      <c r="N110" s="2">
        <f>'[11]DP SMYK VE SPÁŘE SM -30 UF+PVAC'!C15</f>
        <v>5250.14</v>
      </c>
      <c r="O110" s="4">
        <f>'[11]DP SMYK VE SPÁŘE SM -30 UF+PVAC'!D15</f>
        <v>4.2</v>
      </c>
      <c r="Q110" s="22" t="s">
        <v>3</v>
      </c>
      <c r="R110" s="23"/>
      <c r="S110" s="23"/>
      <c r="T110" s="24"/>
      <c r="U110" s="2">
        <f>'[12]DP SMYK VE SPÁŘE SM +40 UF+PVAC'!C15</f>
        <v>4727.1279999999997</v>
      </c>
      <c r="V110" s="4">
        <f>'[12]DP SMYK VE SPÁŘE SM +40 UF+PVAC'!D15</f>
        <v>3.782</v>
      </c>
    </row>
    <row r="111" spans="3:22" x14ac:dyDescent="0.25">
      <c r="C111" s="22" t="s">
        <v>4</v>
      </c>
      <c r="D111" s="23"/>
      <c r="E111" s="23"/>
      <c r="F111" s="24"/>
      <c r="G111" s="2">
        <f>'[10]DP SMYK VE SPÁŘE SM 23 UF+PVAc '!C16</f>
        <v>2718.2150000000001</v>
      </c>
      <c r="H111" s="4">
        <f>'[10]DP SMYK VE SPÁŘE SM 23 UF+PVAc '!D16</f>
        <v>2.1749999999999998</v>
      </c>
      <c r="J111" s="22" t="s">
        <v>4</v>
      </c>
      <c r="K111" s="23"/>
      <c r="L111" s="23"/>
      <c r="M111" s="24"/>
      <c r="N111" s="2">
        <f>'[11]DP SMYK VE SPÁŘE SM -30 UF+PVAC'!C16</f>
        <v>1694.231</v>
      </c>
      <c r="O111" s="4">
        <f>'[11]DP SMYK VE SPÁŘE SM -30 UF+PVAC'!D16</f>
        <v>1.355</v>
      </c>
      <c r="Q111" s="22" t="s">
        <v>4</v>
      </c>
      <c r="R111" s="23"/>
      <c r="S111" s="23"/>
      <c r="T111" s="24"/>
      <c r="U111" s="2">
        <f>'[12]DP SMYK VE SPÁŘE SM +40 UF+PVAC'!C16</f>
        <v>2069.0790000000002</v>
      </c>
      <c r="V111" s="4">
        <f>'[12]DP SMYK VE SPÁŘE SM +40 UF+PVAC'!D16</f>
        <v>1.655</v>
      </c>
    </row>
    <row r="112" spans="3:22" x14ac:dyDescent="0.25">
      <c r="C112" s="22" t="s">
        <v>5</v>
      </c>
      <c r="D112" s="23"/>
      <c r="E112" s="23"/>
      <c r="F112" s="24"/>
      <c r="G112" s="2">
        <f>'[10]DP SMYK VE SPÁŘE SM 23 UF+PVAc '!C17</f>
        <v>689.4</v>
      </c>
      <c r="H112" s="4">
        <f>'[10]DP SMYK VE SPÁŘE SM 23 UF+PVAc '!D17</f>
        <v>0.55200000000000005</v>
      </c>
      <c r="J112" s="22" t="s">
        <v>5</v>
      </c>
      <c r="K112" s="23"/>
      <c r="L112" s="23"/>
      <c r="M112" s="24"/>
      <c r="N112" s="2">
        <f>'[11]DP SMYK VE SPÁŘE SM -30 UF+PVAC'!C17</f>
        <v>974.54200000000003</v>
      </c>
      <c r="O112" s="4">
        <f>'[11]DP SMYK VE SPÁŘE SM -30 UF+PVAC'!D17</f>
        <v>0.78</v>
      </c>
      <c r="Q112" s="22" t="s">
        <v>5</v>
      </c>
      <c r="R112" s="23"/>
      <c r="S112" s="23"/>
      <c r="T112" s="24"/>
      <c r="U112" s="2">
        <f>'[12]DP SMYK VE SPÁŘE SM +40 UF+PVAC'!C17</f>
        <v>880.63699999999994</v>
      </c>
      <c r="V112" s="4">
        <f>'[12]DP SMYK VE SPÁŘE SM +40 UF+PVAC'!D17</f>
        <v>0.70499999999999996</v>
      </c>
    </row>
    <row r="113" spans="3:22" x14ac:dyDescent="0.25">
      <c r="C113" s="25" t="s">
        <v>6</v>
      </c>
      <c r="D113" s="26"/>
      <c r="E113" s="26"/>
      <c r="F113" s="27"/>
      <c r="G113" s="5">
        <f>'[10]DP SMYK VE SPÁŘE SM 23 UF+PVAc '!C18</f>
        <v>3858.4229999999998</v>
      </c>
      <c r="H113" s="6">
        <f>'[10]DP SMYK VE SPÁŘE SM 23 UF+PVAc '!D18</f>
        <v>3.0870000000000002</v>
      </c>
      <c r="J113" s="25" t="s">
        <v>6</v>
      </c>
      <c r="K113" s="26"/>
      <c r="L113" s="26"/>
      <c r="M113" s="27"/>
      <c r="N113" s="5">
        <f>'[11]DP SMYK VE SPÁŘE SM -30 UF+PVAC'!C18</f>
        <v>4015.6329999999998</v>
      </c>
      <c r="O113" s="6">
        <f>'[11]DP SMYK VE SPÁŘE SM -30 UF+PVAC'!D18</f>
        <v>3.2130000000000001</v>
      </c>
      <c r="Q113" s="25" t="s">
        <v>6</v>
      </c>
      <c r="R113" s="26"/>
      <c r="S113" s="26"/>
      <c r="T113" s="27"/>
      <c r="U113" s="5">
        <f>'[12]DP SMYK VE SPÁŘE SM +40 UF+PVAC'!C18</f>
        <v>3695.1390000000001</v>
      </c>
      <c r="V113" s="6">
        <f>'[12]DP SMYK VE SPÁŘE SM +40 UF+PVAC'!D18</f>
        <v>2.956</v>
      </c>
    </row>
  </sheetData>
  <mergeCells count="196">
    <mergeCell ref="Z4:Z5"/>
    <mergeCell ref="Q85:V85"/>
    <mergeCell ref="Q86:T86"/>
    <mergeCell ref="Q87:T87"/>
    <mergeCell ref="Q88:T88"/>
    <mergeCell ref="Q89:T89"/>
    <mergeCell ref="Q90:T90"/>
    <mergeCell ref="Q72:V74"/>
    <mergeCell ref="Q75:Q79"/>
    <mergeCell ref="R75:R78"/>
    <mergeCell ref="S75:S78"/>
    <mergeCell ref="T75:T79"/>
    <mergeCell ref="U75:U78"/>
    <mergeCell ref="V75:V78"/>
    <mergeCell ref="Q62:V62"/>
    <mergeCell ref="Q63:T63"/>
    <mergeCell ref="Q64:T64"/>
    <mergeCell ref="Q65:T65"/>
    <mergeCell ref="Q66:T66"/>
    <mergeCell ref="Q67:T67"/>
    <mergeCell ref="Q49:V51"/>
    <mergeCell ref="Q52:Q56"/>
    <mergeCell ref="R52:R55"/>
    <mergeCell ref="S52:S55"/>
    <mergeCell ref="T52:T56"/>
    <mergeCell ref="U52:U55"/>
    <mergeCell ref="V52:V55"/>
    <mergeCell ref="Q38:V38"/>
    <mergeCell ref="Q39:T39"/>
    <mergeCell ref="Q40:T40"/>
    <mergeCell ref="Q41:T41"/>
    <mergeCell ref="Q42:T42"/>
    <mergeCell ref="Q43:T43"/>
    <mergeCell ref="Q25:V27"/>
    <mergeCell ref="Q28:Q32"/>
    <mergeCell ref="R28:R31"/>
    <mergeCell ref="S28:S31"/>
    <mergeCell ref="T28:T32"/>
    <mergeCell ref="U28:U31"/>
    <mergeCell ref="V28:V31"/>
    <mergeCell ref="Q15:V15"/>
    <mergeCell ref="Q16:T16"/>
    <mergeCell ref="Q17:T17"/>
    <mergeCell ref="Q18:T18"/>
    <mergeCell ref="Q19:T19"/>
    <mergeCell ref="Q20:T20"/>
    <mergeCell ref="Q2:V4"/>
    <mergeCell ref="Q5:Q9"/>
    <mergeCell ref="R5:R8"/>
    <mergeCell ref="S5:S8"/>
    <mergeCell ref="T5:T9"/>
    <mergeCell ref="U5:U8"/>
    <mergeCell ref="V5:V8"/>
    <mergeCell ref="J108:O108"/>
    <mergeCell ref="J109:M109"/>
    <mergeCell ref="J85:O85"/>
    <mergeCell ref="J86:M86"/>
    <mergeCell ref="J87:M87"/>
    <mergeCell ref="J88:M88"/>
    <mergeCell ref="J89:M89"/>
    <mergeCell ref="J90:M90"/>
    <mergeCell ref="J72:O74"/>
    <mergeCell ref="J75:J79"/>
    <mergeCell ref="K75:K78"/>
    <mergeCell ref="L75:L78"/>
    <mergeCell ref="M75:M79"/>
    <mergeCell ref="N75:N78"/>
    <mergeCell ref="O75:O78"/>
    <mergeCell ref="J62:O62"/>
    <mergeCell ref="J63:M63"/>
    <mergeCell ref="J110:M110"/>
    <mergeCell ref="J111:M111"/>
    <mergeCell ref="J112:M112"/>
    <mergeCell ref="J113:M113"/>
    <mergeCell ref="J95:O97"/>
    <mergeCell ref="J98:J102"/>
    <mergeCell ref="K98:K101"/>
    <mergeCell ref="L98:L101"/>
    <mergeCell ref="M98:M102"/>
    <mergeCell ref="N98:N101"/>
    <mergeCell ref="O98:O101"/>
    <mergeCell ref="J64:M64"/>
    <mergeCell ref="J65:M65"/>
    <mergeCell ref="J66:M66"/>
    <mergeCell ref="J67:M67"/>
    <mergeCell ref="J49:O51"/>
    <mergeCell ref="J52:J56"/>
    <mergeCell ref="K52:K55"/>
    <mergeCell ref="L52:L55"/>
    <mergeCell ref="M52:M56"/>
    <mergeCell ref="N52:N55"/>
    <mergeCell ref="O52:O55"/>
    <mergeCell ref="J38:O38"/>
    <mergeCell ref="J39:M39"/>
    <mergeCell ref="J40:M40"/>
    <mergeCell ref="J41:M41"/>
    <mergeCell ref="J42:M42"/>
    <mergeCell ref="J43:M43"/>
    <mergeCell ref="J25:O27"/>
    <mergeCell ref="J28:J32"/>
    <mergeCell ref="K28:K31"/>
    <mergeCell ref="L28:L31"/>
    <mergeCell ref="M28:M32"/>
    <mergeCell ref="N28:N31"/>
    <mergeCell ref="O28:O31"/>
    <mergeCell ref="J15:O15"/>
    <mergeCell ref="J16:M16"/>
    <mergeCell ref="J17:M17"/>
    <mergeCell ref="J18:M18"/>
    <mergeCell ref="J19:M19"/>
    <mergeCell ref="J20:M20"/>
    <mergeCell ref="J2:O4"/>
    <mergeCell ref="J5:J9"/>
    <mergeCell ref="K5:K8"/>
    <mergeCell ref="L5:L8"/>
    <mergeCell ref="M5:M9"/>
    <mergeCell ref="N5:N8"/>
    <mergeCell ref="O5:O8"/>
    <mergeCell ref="C108:H108"/>
    <mergeCell ref="C109:F109"/>
    <mergeCell ref="C110:F110"/>
    <mergeCell ref="C111:F111"/>
    <mergeCell ref="C112:F112"/>
    <mergeCell ref="C113:F113"/>
    <mergeCell ref="C95:H97"/>
    <mergeCell ref="C98:C102"/>
    <mergeCell ref="D98:D101"/>
    <mergeCell ref="E98:E101"/>
    <mergeCell ref="F98:F102"/>
    <mergeCell ref="G98:G101"/>
    <mergeCell ref="H98:H101"/>
    <mergeCell ref="C85:H85"/>
    <mergeCell ref="C86:F86"/>
    <mergeCell ref="C87:F87"/>
    <mergeCell ref="C88:F88"/>
    <mergeCell ref="C89:F89"/>
    <mergeCell ref="C90:F90"/>
    <mergeCell ref="C72:H74"/>
    <mergeCell ref="C75:C79"/>
    <mergeCell ref="D75:D78"/>
    <mergeCell ref="E75:E78"/>
    <mergeCell ref="F75:F79"/>
    <mergeCell ref="G75:G78"/>
    <mergeCell ref="H75:H78"/>
    <mergeCell ref="C62:H62"/>
    <mergeCell ref="C63:F63"/>
    <mergeCell ref="C64:F64"/>
    <mergeCell ref="C65:F65"/>
    <mergeCell ref="C66:F66"/>
    <mergeCell ref="C67:F67"/>
    <mergeCell ref="C49:H51"/>
    <mergeCell ref="C52:C56"/>
    <mergeCell ref="D52:D55"/>
    <mergeCell ref="E52:E55"/>
    <mergeCell ref="F52:F56"/>
    <mergeCell ref="G52:G55"/>
    <mergeCell ref="H52:H55"/>
    <mergeCell ref="C38:H38"/>
    <mergeCell ref="C39:F39"/>
    <mergeCell ref="C40:F40"/>
    <mergeCell ref="C41:F41"/>
    <mergeCell ref="C42:F42"/>
    <mergeCell ref="C43:F43"/>
    <mergeCell ref="C28:C32"/>
    <mergeCell ref="D28:D31"/>
    <mergeCell ref="E28:E31"/>
    <mergeCell ref="F28:F32"/>
    <mergeCell ref="G28:G31"/>
    <mergeCell ref="H28:H31"/>
    <mergeCell ref="C20:F20"/>
    <mergeCell ref="C15:H15"/>
    <mergeCell ref="C2:H4"/>
    <mergeCell ref="C25:H27"/>
    <mergeCell ref="C16:F16"/>
    <mergeCell ref="C17:F17"/>
    <mergeCell ref="C18:F18"/>
    <mergeCell ref="C19:F19"/>
    <mergeCell ref="H5:H8"/>
    <mergeCell ref="C5:C9"/>
    <mergeCell ref="F5:F9"/>
    <mergeCell ref="D5:D8"/>
    <mergeCell ref="E5:E8"/>
    <mergeCell ref="G5:G8"/>
    <mergeCell ref="Q110:T110"/>
    <mergeCell ref="Q111:T111"/>
    <mergeCell ref="Q112:T112"/>
    <mergeCell ref="Q113:T113"/>
    <mergeCell ref="Q95:V97"/>
    <mergeCell ref="Q98:Q102"/>
    <mergeCell ref="R98:R101"/>
    <mergeCell ref="S98:S101"/>
    <mergeCell ref="T98:T102"/>
    <mergeCell ref="U98:U101"/>
    <mergeCell ref="V98:V101"/>
    <mergeCell ref="Q108:V108"/>
    <mergeCell ref="Q109:T109"/>
  </mergeCells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2015-03-25T13:21:38Z</dcterms:created>
  <dcterms:modified xsi:type="dcterms:W3CDTF">2015-04-01T13:35:22Z</dcterms:modified>
</cp:coreProperties>
</file>